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4" documentId="8_{4F5101ED-1CEF-46E0-B59B-DD36A7313147}" xr6:coauthVersionLast="47" xr6:coauthVersionMax="47" xr10:uidLastSave="{7E03711D-3B3B-44F4-A6F5-62A899DA3161}"/>
  <bookViews>
    <workbookView xWindow="-120" yWindow="-120" windowWidth="20730" windowHeight="11160" xr2:uid="{67FB2AA0-B423-4CA5-8A5A-0BBEBEFE49BC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5" i="2" l="1"/>
  <c r="U39" i="2"/>
  <c r="U97" i="2"/>
  <c r="U61" i="2"/>
  <c r="U103" i="2"/>
  <c r="U102" i="2"/>
  <c r="U101" i="2"/>
  <c r="U35" i="2"/>
  <c r="U41" i="2"/>
  <c r="U8" i="2"/>
  <c r="U30" i="2"/>
  <c r="U24" i="2"/>
  <c r="U19" i="2"/>
  <c r="U21" i="2"/>
  <c r="U45" i="2"/>
  <c r="U83" i="2"/>
  <c r="U90" i="2"/>
  <c r="U70" i="2"/>
  <c r="U54" i="2"/>
  <c r="U38" i="2"/>
  <c r="U81" i="2"/>
  <c r="U91" i="2"/>
  <c r="U78" i="2"/>
  <c r="U80" i="2"/>
  <c r="U9" i="2"/>
  <c r="U37" i="2"/>
  <c r="U99" i="2"/>
  <c r="U105" i="2"/>
  <c r="U62" i="2"/>
  <c r="U79" i="2"/>
  <c r="U50" i="2"/>
  <c r="U23" i="2"/>
  <c r="U52" i="2"/>
  <c r="U75" i="2"/>
  <c r="U108" i="2"/>
  <c r="U67" i="2"/>
  <c r="U66" i="2"/>
  <c r="U40" i="2"/>
  <c r="U26" i="2"/>
  <c r="U86" i="2"/>
  <c r="U85" i="2"/>
  <c r="U25" i="2"/>
  <c r="U10" i="2"/>
  <c r="U49" i="2"/>
  <c r="U11" i="2"/>
  <c r="U47" i="2"/>
  <c r="U57" i="2"/>
  <c r="U100" i="2"/>
  <c r="U64" i="2"/>
  <c r="U36" i="2"/>
  <c r="U22" i="2"/>
  <c r="U12" i="2"/>
  <c r="U51" i="2"/>
  <c r="U18" i="2"/>
  <c r="U71" i="2"/>
  <c r="U63" i="2"/>
  <c r="U46" i="2"/>
  <c r="U92" i="2"/>
  <c r="U104" i="2"/>
  <c r="U28" i="2"/>
  <c r="U53" i="2"/>
  <c r="U96" i="2"/>
  <c r="U59" i="2"/>
  <c r="U33" i="2"/>
  <c r="U27" i="2"/>
  <c r="U14" i="2"/>
  <c r="U55" i="2"/>
  <c r="U84" i="2"/>
  <c r="U42" i="2"/>
  <c r="U77" i="2"/>
  <c r="U58" i="2"/>
  <c r="U56" i="2"/>
  <c r="U34" i="2"/>
  <c r="U29" i="2"/>
  <c r="U48" i="2"/>
  <c r="U107" i="2"/>
  <c r="U60" i="2"/>
  <c r="U15" i="2"/>
  <c r="U13" i="2"/>
  <c r="U20" i="2"/>
  <c r="U74" i="2"/>
  <c r="U82" i="2"/>
  <c r="U72" i="2"/>
  <c r="U93" i="2"/>
</calcChain>
</file>

<file path=xl/sharedStrings.xml><?xml version="1.0" encoding="utf-8"?>
<sst xmlns="http://schemas.openxmlformats.org/spreadsheetml/2006/main" count="578" uniqueCount="273">
  <si>
    <t>Waltham Chase Trials MCC - The St Paul Trophy Trial (Permit ACU 202642)</t>
  </si>
  <si>
    <t>At Hut Hill, Chandlers Ford on Sunday 7th April 2024</t>
  </si>
  <si>
    <t>No.</t>
  </si>
  <si>
    <t>Name</t>
  </si>
  <si>
    <t>ACU No.</t>
  </si>
  <si>
    <t>Club</t>
  </si>
  <si>
    <t>Class</t>
  </si>
  <si>
    <t>Route</t>
  </si>
  <si>
    <t xml:space="preserve">Machine </t>
  </si>
  <si>
    <t>George</t>
  </si>
  <si>
    <t>Greenland</t>
  </si>
  <si>
    <t>Waltham Chase Trials MCC</t>
  </si>
  <si>
    <t xml:space="preserve">Pre-67 (D Route) </t>
  </si>
  <si>
    <t>BSA Bantam 185</t>
  </si>
  <si>
    <t>Neil</t>
  </si>
  <si>
    <t>Clarke</t>
  </si>
  <si>
    <t xml:space="preserve">Pre-67 (C Route) </t>
  </si>
  <si>
    <t>Dot 250</t>
  </si>
  <si>
    <t xml:space="preserve">Ronnie </t>
  </si>
  <si>
    <t>Allen</t>
  </si>
  <si>
    <t xml:space="preserve">Novice (Adult D Route) </t>
  </si>
  <si>
    <t>Montesa 315R 250</t>
  </si>
  <si>
    <t>Geoff</t>
  </si>
  <si>
    <t>Muston</t>
  </si>
  <si>
    <t xml:space="preserve">Twin Shock (C Route) </t>
  </si>
  <si>
    <t>Honda TL 125</t>
  </si>
  <si>
    <t>Paul</t>
  </si>
  <si>
    <t>Garland</t>
  </si>
  <si>
    <t>Clubman – (B Route)</t>
  </si>
  <si>
    <t>Vertigo RS 250</t>
  </si>
  <si>
    <t>Glenn</t>
  </si>
  <si>
    <t>Bailey</t>
  </si>
  <si>
    <t>Waterside MCC</t>
  </si>
  <si>
    <t>Expert (A Route)</t>
  </si>
  <si>
    <t>TRS One RR</t>
  </si>
  <si>
    <t>Mark</t>
  </si>
  <si>
    <t>Clive</t>
  </si>
  <si>
    <t>Wilson</t>
  </si>
  <si>
    <t xml:space="preserve">Veteran - Over 50 (C Route) </t>
  </si>
  <si>
    <t>Rory</t>
  </si>
  <si>
    <t>Bennett</t>
  </si>
  <si>
    <t xml:space="preserve">Youth D </t>
  </si>
  <si>
    <t>Beta Evo 80</t>
  </si>
  <si>
    <t>Tony</t>
  </si>
  <si>
    <t>Billingham</t>
  </si>
  <si>
    <t>Billen</t>
  </si>
  <si>
    <t xml:space="preserve">Twin Shock (D Route) </t>
  </si>
  <si>
    <t>Fantic200 156</t>
  </si>
  <si>
    <t xml:space="preserve">Jonathan </t>
  </si>
  <si>
    <t xml:space="preserve">Bathe </t>
  </si>
  <si>
    <t>Montesa 4RT 300</t>
  </si>
  <si>
    <t>Richard</t>
  </si>
  <si>
    <t>Gamblin</t>
  </si>
  <si>
    <t>Sportsman (Under 50-C)</t>
  </si>
  <si>
    <t>Montesa 4RT 301</t>
  </si>
  <si>
    <t>Mik</t>
  </si>
  <si>
    <t>Machinek</t>
  </si>
  <si>
    <t>TRS RR 250</t>
  </si>
  <si>
    <t xml:space="preserve">Trevor </t>
  </si>
  <si>
    <t>Gattrell</t>
  </si>
  <si>
    <t>Sherco 300</t>
  </si>
  <si>
    <t>Nigel</t>
  </si>
  <si>
    <t>Parvin</t>
  </si>
  <si>
    <t>Gas Gas TXT Pro 250</t>
  </si>
  <si>
    <t>Hawat</t>
  </si>
  <si>
    <t>Gas Gas TXT 280</t>
  </si>
  <si>
    <t>Terry</t>
  </si>
  <si>
    <t>Ryalls</t>
  </si>
  <si>
    <t>Gas Gas TXT 125</t>
  </si>
  <si>
    <t>Shamus</t>
  </si>
  <si>
    <t>Doohan</t>
  </si>
  <si>
    <t>EM Epure Race</t>
  </si>
  <si>
    <t>David</t>
  </si>
  <si>
    <t>Bathe</t>
  </si>
  <si>
    <t>Peter</t>
  </si>
  <si>
    <t>Hinton</t>
  </si>
  <si>
    <t>Gas Gas 300</t>
  </si>
  <si>
    <t xml:space="preserve">Burden </t>
  </si>
  <si>
    <t>Beta Evo 250</t>
  </si>
  <si>
    <t>Barry</t>
  </si>
  <si>
    <t>Hickman</t>
  </si>
  <si>
    <t>Twin Shock (D Route)</t>
  </si>
  <si>
    <t>Honda TLR 200</t>
  </si>
  <si>
    <t>Brian</t>
  </si>
  <si>
    <t>Page</t>
  </si>
  <si>
    <t>Matthew</t>
  </si>
  <si>
    <t>Rowden</t>
  </si>
  <si>
    <t>Montesa 301RR 300</t>
  </si>
  <si>
    <t>Dexter</t>
  </si>
  <si>
    <t xml:space="preserve">Youth C </t>
  </si>
  <si>
    <t>Beta 80 Junior</t>
  </si>
  <si>
    <t>Jamie</t>
  </si>
  <si>
    <t>Vertigo JBR 250</t>
  </si>
  <si>
    <t>Mike</t>
  </si>
  <si>
    <t>Smallshaw</t>
  </si>
  <si>
    <t>XHG Tiger MCC Ltd</t>
  </si>
  <si>
    <t>BSA C15 260</t>
  </si>
  <si>
    <t>Shane</t>
  </si>
  <si>
    <t>Stalker</t>
  </si>
  <si>
    <t>Triumph Drayton 500</t>
  </si>
  <si>
    <t>James</t>
  </si>
  <si>
    <t>Draycott-Lovell</t>
  </si>
  <si>
    <t>Montesa 4RT 250</t>
  </si>
  <si>
    <t>Brickell</t>
  </si>
  <si>
    <t>PMCRC</t>
  </si>
  <si>
    <t>Bob</t>
  </si>
  <si>
    <t>Hampton</t>
  </si>
  <si>
    <t xml:space="preserve">Martin </t>
  </si>
  <si>
    <t>Carter</t>
  </si>
  <si>
    <t>TRS Gold 250</t>
  </si>
  <si>
    <t>Nick</t>
  </si>
  <si>
    <t>Eades</t>
  </si>
  <si>
    <t>TRS RR 300</t>
  </si>
  <si>
    <t>Reynard</t>
  </si>
  <si>
    <t>Norris</t>
  </si>
  <si>
    <t>Rob</t>
  </si>
  <si>
    <t>Dowding</t>
  </si>
  <si>
    <t>Gas Gas TXT GP 250</t>
  </si>
  <si>
    <t>Martin</t>
  </si>
  <si>
    <t>Hart</t>
  </si>
  <si>
    <t>Tommy</t>
  </si>
  <si>
    <t>Wakeford</t>
  </si>
  <si>
    <t>Youth C</t>
  </si>
  <si>
    <t>Mick</t>
  </si>
  <si>
    <t>Treagus</t>
  </si>
  <si>
    <t>Gas Gas TXT 300</t>
  </si>
  <si>
    <t>Aaron</t>
  </si>
  <si>
    <t>Montesa Repsol 301</t>
  </si>
  <si>
    <t>Barrett</t>
  </si>
  <si>
    <t>Tibbs</t>
  </si>
  <si>
    <t>North Berks. MCC</t>
  </si>
  <si>
    <t>Beta Evo Factory 250</t>
  </si>
  <si>
    <t>Medcraff</t>
  </si>
  <si>
    <t>Ringwood MC &amp; LCC</t>
  </si>
  <si>
    <t xml:space="preserve">Tom </t>
  </si>
  <si>
    <t>Copp</t>
  </si>
  <si>
    <t>Sherco FST 300</t>
  </si>
  <si>
    <t>Shaun</t>
  </si>
  <si>
    <t>Francis</t>
  </si>
  <si>
    <t>Vertigo DL12 250</t>
  </si>
  <si>
    <t>Fay</t>
  </si>
  <si>
    <t>Sherco ST 250</t>
  </si>
  <si>
    <t>Leevan</t>
  </si>
  <si>
    <t>Laishley</t>
  </si>
  <si>
    <t>Beta Evo 300</t>
  </si>
  <si>
    <t>Handy</t>
  </si>
  <si>
    <t>Sherco ST 300</t>
  </si>
  <si>
    <t>Simon</t>
  </si>
  <si>
    <t>Rye</t>
  </si>
  <si>
    <t>Beta Evo 200</t>
  </si>
  <si>
    <t>Steve</t>
  </si>
  <si>
    <t>Corney</t>
  </si>
  <si>
    <t>Robert</t>
  </si>
  <si>
    <t>Hartwell</t>
  </si>
  <si>
    <t>Francis Barnet Falcon 250</t>
  </si>
  <si>
    <t>Tim</t>
  </si>
  <si>
    <t>Adams</t>
  </si>
  <si>
    <t>Graham</t>
  </si>
  <si>
    <t>Wrann</t>
  </si>
  <si>
    <t>Gas Gas TXT 250</t>
  </si>
  <si>
    <t>Freyja</t>
  </si>
  <si>
    <t>Owen</t>
  </si>
  <si>
    <t>Oset 24</t>
  </si>
  <si>
    <t xml:space="preserve">Oliver </t>
  </si>
  <si>
    <t>Twin Shock (C Route)</t>
  </si>
  <si>
    <t>Yamaha TY 175</t>
  </si>
  <si>
    <t>Bird</t>
  </si>
  <si>
    <t>Tom</t>
  </si>
  <si>
    <t>DeJong</t>
  </si>
  <si>
    <t>Vertigo Nitro 250</t>
  </si>
  <si>
    <t>Privett</t>
  </si>
  <si>
    <t>Vertigo Vertical 200cc</t>
  </si>
  <si>
    <t>Phil</t>
  </si>
  <si>
    <t>Whitlock</t>
  </si>
  <si>
    <t>Gennings</t>
  </si>
  <si>
    <t>Beta Evo 290</t>
  </si>
  <si>
    <t>Beta Evo Factory 300</t>
  </si>
  <si>
    <t>Leon</t>
  </si>
  <si>
    <t>Baude</t>
  </si>
  <si>
    <t>Oset 24R</t>
  </si>
  <si>
    <t>Bay</t>
  </si>
  <si>
    <t>Robinson</t>
  </si>
  <si>
    <t>Beta Evo 125</t>
  </si>
  <si>
    <t>Jarvis</t>
  </si>
  <si>
    <t>Montesa Cota 301</t>
  </si>
  <si>
    <t>Thomas</t>
  </si>
  <si>
    <t>Richards</t>
  </si>
  <si>
    <t>Isle of Wight MCC Ltd (341)</t>
  </si>
  <si>
    <t>Gas Gas GP 300</t>
  </si>
  <si>
    <t>Stephen</t>
  </si>
  <si>
    <t>Newnham</t>
  </si>
  <si>
    <t>Vertigo R3 300</t>
  </si>
  <si>
    <t>Jon</t>
  </si>
  <si>
    <t>Hunter</t>
  </si>
  <si>
    <t>Jim</t>
  </si>
  <si>
    <t>Gray</t>
  </si>
  <si>
    <t>Pre-67 (D Route)</t>
  </si>
  <si>
    <t>Triumph Tiger Cub 250</t>
  </si>
  <si>
    <t>Chrissy</t>
  </si>
  <si>
    <t xml:space="preserve">Gary </t>
  </si>
  <si>
    <t>May</t>
  </si>
  <si>
    <t>Davis</t>
  </si>
  <si>
    <t>John</t>
  </si>
  <si>
    <t>Hawthorne</t>
  </si>
  <si>
    <t>Aldermaston Nomads MCC</t>
  </si>
  <si>
    <t>Triumph Tiger Cub 270</t>
  </si>
  <si>
    <t>Jonathan</t>
  </si>
  <si>
    <t xml:space="preserve">Hawthorne </t>
  </si>
  <si>
    <t>AJS 500</t>
  </si>
  <si>
    <t>Ron</t>
  </si>
  <si>
    <t>Walters</t>
  </si>
  <si>
    <t>Oxford Ixion MCC</t>
  </si>
  <si>
    <t>Adrian</t>
  </si>
  <si>
    <t>Steele</t>
  </si>
  <si>
    <t>Jake</t>
  </si>
  <si>
    <t>Eadle</t>
  </si>
  <si>
    <t xml:space="preserve">Bruce </t>
  </si>
  <si>
    <t xml:space="preserve">Jason </t>
  </si>
  <si>
    <t xml:space="preserve">Cole </t>
  </si>
  <si>
    <t>Swindon &amp; District MCC</t>
  </si>
  <si>
    <t>Mcloughlin</t>
  </si>
  <si>
    <t>Attwood</t>
  </si>
  <si>
    <t>McCabe</t>
  </si>
  <si>
    <t>Hookwood Trials Club</t>
  </si>
  <si>
    <t>Stewart</t>
  </si>
  <si>
    <t>Read</t>
  </si>
  <si>
    <t>Jordan</t>
  </si>
  <si>
    <t>Peach</t>
  </si>
  <si>
    <t>Beta 250</t>
  </si>
  <si>
    <t>Webb</t>
  </si>
  <si>
    <t>Bryant</t>
  </si>
  <si>
    <t>Sam</t>
  </si>
  <si>
    <t>Vertigo Vertical Works 250</t>
  </si>
  <si>
    <t>Jack</t>
  </si>
  <si>
    <t>Vertigo Nitro 200</t>
  </si>
  <si>
    <t>Results</t>
  </si>
  <si>
    <t>Lewis</t>
  </si>
  <si>
    <t>TRS 300</t>
  </si>
  <si>
    <t>Brimacombe</t>
  </si>
  <si>
    <t>Honda 300</t>
  </si>
  <si>
    <t>DNS</t>
  </si>
  <si>
    <t>Reed</t>
  </si>
  <si>
    <t>DNF</t>
  </si>
  <si>
    <t>Andrew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</si>
  <si>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</si>
  <si>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</si>
  <si>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</si>
  <si>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</si>
  <si>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</si>
  <si>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</si>
  <si>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</si>
  <si>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</si>
  <si>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</si>
  <si>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</si>
  <si>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</si>
  <si>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</si>
  <si>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</si>
  <si>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</si>
  <si>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Reigate &amp; Redhill North Downs MC</t>
  </si>
  <si>
    <t>31 cleans</t>
  </si>
  <si>
    <t>33 cleans</t>
  </si>
  <si>
    <t>28 cleans</t>
  </si>
  <si>
    <t>22 cleans</t>
  </si>
  <si>
    <t>20 cleans</t>
  </si>
  <si>
    <t>30 cleans</t>
  </si>
  <si>
    <t>29 cleans</t>
  </si>
  <si>
    <t>25 cleans</t>
  </si>
  <si>
    <t>27 cleans</t>
  </si>
  <si>
    <t>26 cleans</t>
  </si>
  <si>
    <t>35 cleans</t>
  </si>
  <si>
    <t>28 cleans furthest clean</t>
  </si>
  <si>
    <t>Furthest Clean</t>
  </si>
  <si>
    <t>2nd Furthest 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</si>
</sst>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02049-9CA8-4E97-900F-65A80AF0263F}">
  <dimension ref="A1:W115"/>
  <sheetViews>
    <sheetView tabSelected="1" topLeftCell="E40" workbookViewId="0">
      <selection activeCell="U51" sqref="U51"/>
    </sheetView>
  </sheetViews>
  <sheetFormatPr defaultRowHeight="15.75" x14ac:dyDescent="0.25"/>
  <cols>
    <col min="1" max="1" width="9.140625" style="11"/>
    <col min="2" max="2" width="11" style="10" customWidth="1"/>
    <col min="3" max="3" width="16.7109375" style="10" customWidth="1"/>
    <col min="4" max="4" width="0" style="11" hidden="1" customWidth="1"/>
    <col min="5" max="5" width="34.42578125" style="10" bestFit="1" customWidth="1"/>
    <col min="6" max="6" width="29.5703125" style="10" customWidth="1"/>
    <col min="7" max="7" width="9.7109375" style="10" hidden="1" customWidth="1"/>
    <col min="8" max="8" width="27" style="10" hidden="1" customWidth="1"/>
    <col min="9" max="20" width="7.7109375" style="11" customWidth="1"/>
    <col min="21" max="22" width="9.140625" style="11"/>
    <col min="23" max="16384" width="9.140625" style="10"/>
  </cols>
  <sheetData>
    <row r="1" spans="1:22" s="1" customFormat="1" ht="18" customHeight="1" x14ac:dyDescent="0.25">
      <c r="A1" s="23" t="s">
        <v>235</v>
      </c>
      <c r="B1" s="23"/>
      <c r="C1" s="23"/>
      <c r="D1" s="23"/>
      <c r="E1" s="23"/>
      <c r="F1" s="23"/>
      <c r="G1" s="23"/>
      <c r="H1" s="2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s="1" customFormat="1" ht="18" customHeight="1" x14ac:dyDescent="0.25">
      <c r="A2" s="14"/>
      <c r="B2" s="15"/>
      <c r="C2" s="15"/>
      <c r="D2" s="14"/>
      <c r="E2" s="15"/>
      <c r="F2" s="15"/>
      <c r="G2" s="15"/>
      <c r="H2" s="1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s="1" customFormat="1" ht="18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1" customFormat="1" ht="18" customHeight="1" x14ac:dyDescent="0.25">
      <c r="A4" s="14"/>
      <c r="B4" s="15"/>
      <c r="C4" s="15"/>
      <c r="D4" s="14"/>
      <c r="E4" s="15"/>
      <c r="F4" s="15"/>
      <c r="G4" s="15"/>
      <c r="H4" s="1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s="1" customFormat="1" ht="18" customHeight="1" x14ac:dyDescent="0.25">
      <c r="A5" s="23" t="s">
        <v>1</v>
      </c>
      <c r="B5" s="23"/>
      <c r="C5" s="23"/>
      <c r="D5" s="23"/>
      <c r="E5" s="23"/>
      <c r="F5" s="23"/>
      <c r="G5" s="23"/>
      <c r="H5" s="2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s="1" customFormat="1" ht="18" customHeight="1" x14ac:dyDescent="0.25">
      <c r="A6" s="2"/>
      <c r="D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4" customFormat="1" ht="18" customHeight="1" x14ac:dyDescent="0.25">
      <c r="A7" s="3" t="s">
        <v>2</v>
      </c>
      <c r="B7" s="22" t="s">
        <v>3</v>
      </c>
      <c r="C7" s="22"/>
      <c r="D7" s="22" t="s">
        <v>4</v>
      </c>
      <c r="E7" s="22" t="s">
        <v>5</v>
      </c>
      <c r="F7" s="22" t="s">
        <v>6</v>
      </c>
      <c r="G7" s="22" t="s">
        <v>7</v>
      </c>
      <c r="H7" s="22" t="s">
        <v>8</v>
      </c>
      <c r="I7" s="3" t="s">
        <v>244</v>
      </c>
      <c r="J7" s="3" t="s">
        <v>245</v>
      </c>
      <c r="K7" s="3" t="s">
        <v>246</v>
      </c>
      <c r="L7" s="3" t="s">
        <v>247</v>
      </c>
      <c r="M7" s="3" t="s">
        <v>248</v>
      </c>
      <c r="N7" s="3" t="s">
        <v>249</v>
      </c>
      <c r="O7" s="3" t="s">
        <v>250</v>
      </c>
      <c r="P7" s="3" t="s">
        <v>251</v>
      </c>
      <c r="Q7" s="3" t="s">
        <v>252</v>
      </c>
      <c r="R7" s="3" t="s">
        <v>253</v>
      </c>
      <c r="S7" s="3" t="s">
        <v>254</v>
      </c>
      <c r="T7" s="3" t="s">
        <v>255</v>
      </c>
      <c r="U7" s="3" t="s">
        <v>256</v>
      </c>
      <c r="V7" s="3" t="s">
        <v>257</v>
      </c>
    </row>
    <row r="8" spans="1:22" s="1" customFormat="1" ht="18" customHeight="1" x14ac:dyDescent="0.25">
      <c r="A8" s="19">
        <v>810</v>
      </c>
      <c r="B8" s="6" t="s">
        <v>167</v>
      </c>
      <c r="C8" s="6" t="s">
        <v>222</v>
      </c>
      <c r="D8" s="5">
        <v>124049</v>
      </c>
      <c r="E8" s="6" t="s">
        <v>223</v>
      </c>
      <c r="F8" s="6" t="s">
        <v>33</v>
      </c>
      <c r="G8" s="9"/>
      <c r="H8" s="6" t="s">
        <v>112</v>
      </c>
      <c r="I8" s="5">
        <v>0</v>
      </c>
      <c r="J8" s="5">
        <v>0</v>
      </c>
      <c r="K8" s="5">
        <v>2</v>
      </c>
      <c r="L8" s="5">
        <v>1</v>
      </c>
      <c r="M8" s="5">
        <v>0</v>
      </c>
      <c r="N8" s="5">
        <v>0</v>
      </c>
      <c r="O8" s="5">
        <v>0</v>
      </c>
      <c r="P8" s="5">
        <v>1</v>
      </c>
      <c r="Q8" s="5">
        <v>0</v>
      </c>
      <c r="R8" s="5">
        <v>0</v>
      </c>
      <c r="S8" s="5">
        <v>1</v>
      </c>
      <c r="T8" s="5">
        <v>0</v>
      </c>
      <c r="U8" s="5">
        <f t="shared" ref="U8:U15" si="0">SUM(I8:T8)</f>
        <v>5</v>
      </c>
      <c r="V8" s="5">
        <v>1</v>
      </c>
    </row>
    <row r="9" spans="1:22" s="1" customFormat="1" ht="18" customHeight="1" x14ac:dyDescent="0.25">
      <c r="A9" s="19">
        <v>468</v>
      </c>
      <c r="B9" s="6" t="s">
        <v>185</v>
      </c>
      <c r="C9" s="6" t="s">
        <v>186</v>
      </c>
      <c r="D9" s="5">
        <v>91094</v>
      </c>
      <c r="E9" s="6" t="s">
        <v>187</v>
      </c>
      <c r="F9" s="6" t="s">
        <v>33</v>
      </c>
      <c r="G9" s="9"/>
      <c r="H9" s="6" t="s">
        <v>188</v>
      </c>
      <c r="I9" s="5">
        <v>0</v>
      </c>
      <c r="J9" s="5">
        <v>0</v>
      </c>
      <c r="K9" s="5">
        <v>0</v>
      </c>
      <c r="L9" s="5">
        <v>2</v>
      </c>
      <c r="M9" s="5">
        <v>0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2</v>
      </c>
      <c r="T9" s="5">
        <v>2</v>
      </c>
      <c r="U9" s="5">
        <f t="shared" si="0"/>
        <v>7</v>
      </c>
      <c r="V9" s="5">
        <v>2</v>
      </c>
    </row>
    <row r="10" spans="1:22" s="1" customFormat="1" ht="18" customHeight="1" x14ac:dyDescent="0.25">
      <c r="A10" s="19">
        <v>250</v>
      </c>
      <c r="B10" s="6" t="s">
        <v>134</v>
      </c>
      <c r="C10" s="6" t="s">
        <v>135</v>
      </c>
      <c r="D10" s="5">
        <v>304536</v>
      </c>
      <c r="E10" s="6" t="s">
        <v>11</v>
      </c>
      <c r="F10" s="6" t="s">
        <v>33</v>
      </c>
      <c r="G10" s="9"/>
      <c r="H10" s="6" t="s">
        <v>136</v>
      </c>
      <c r="I10" s="5">
        <v>0</v>
      </c>
      <c r="J10" s="5">
        <v>2</v>
      </c>
      <c r="K10" s="5">
        <v>2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2</v>
      </c>
      <c r="S10" s="5">
        <v>3</v>
      </c>
      <c r="T10" s="5">
        <v>3</v>
      </c>
      <c r="U10" s="5">
        <f t="shared" si="0"/>
        <v>13</v>
      </c>
      <c r="V10" s="5">
        <v>3</v>
      </c>
    </row>
    <row r="11" spans="1:22" s="1" customFormat="1" ht="18" customHeight="1" x14ac:dyDescent="0.25">
      <c r="A11" s="19">
        <v>226</v>
      </c>
      <c r="B11" s="6" t="s">
        <v>31</v>
      </c>
      <c r="C11" s="6" t="s">
        <v>129</v>
      </c>
      <c r="D11" s="5">
        <v>151165</v>
      </c>
      <c r="E11" s="6" t="s">
        <v>130</v>
      </c>
      <c r="F11" s="6" t="s">
        <v>33</v>
      </c>
      <c r="G11" s="9"/>
      <c r="H11" s="6" t="s">
        <v>131</v>
      </c>
      <c r="I11" s="5">
        <v>1</v>
      </c>
      <c r="J11" s="5">
        <v>1</v>
      </c>
      <c r="K11" s="5">
        <v>3</v>
      </c>
      <c r="L11" s="5">
        <v>2</v>
      </c>
      <c r="M11" s="5">
        <v>1</v>
      </c>
      <c r="N11" s="5">
        <v>0</v>
      </c>
      <c r="O11" s="5">
        <v>0</v>
      </c>
      <c r="P11" s="5">
        <v>2</v>
      </c>
      <c r="Q11" s="5">
        <v>0</v>
      </c>
      <c r="R11" s="5">
        <v>1</v>
      </c>
      <c r="S11" s="5">
        <v>4</v>
      </c>
      <c r="T11" s="5">
        <v>2</v>
      </c>
      <c r="U11" s="5">
        <f t="shared" si="0"/>
        <v>17</v>
      </c>
      <c r="V11" s="5">
        <v>4</v>
      </c>
    </row>
    <row r="12" spans="1:22" s="1" customFormat="1" ht="18" customHeight="1" x14ac:dyDescent="0.25">
      <c r="A12" s="20">
        <v>187</v>
      </c>
      <c r="B12" s="13" t="s">
        <v>226</v>
      </c>
      <c r="C12" s="13" t="s">
        <v>227</v>
      </c>
      <c r="D12" s="12">
        <v>199712</v>
      </c>
      <c r="E12" s="13" t="s">
        <v>32</v>
      </c>
      <c r="F12" s="6" t="s">
        <v>33</v>
      </c>
      <c r="G12" s="9"/>
      <c r="H12" s="6" t="s">
        <v>78</v>
      </c>
      <c r="I12" s="5">
        <v>1</v>
      </c>
      <c r="J12" s="5">
        <v>1</v>
      </c>
      <c r="K12" s="5">
        <v>3</v>
      </c>
      <c r="L12" s="5">
        <v>4</v>
      </c>
      <c r="M12" s="5">
        <v>1</v>
      </c>
      <c r="N12" s="5">
        <v>4</v>
      </c>
      <c r="O12" s="5">
        <v>0</v>
      </c>
      <c r="P12" s="5">
        <v>0</v>
      </c>
      <c r="Q12" s="5">
        <v>0</v>
      </c>
      <c r="R12" s="5">
        <v>0</v>
      </c>
      <c r="S12" s="5">
        <v>4</v>
      </c>
      <c r="T12" s="5">
        <v>1</v>
      </c>
      <c r="U12" s="5">
        <f t="shared" si="0"/>
        <v>19</v>
      </c>
      <c r="V12" s="5">
        <v>5</v>
      </c>
    </row>
    <row r="13" spans="1:22" s="1" customFormat="1" ht="18" customHeight="1" x14ac:dyDescent="0.25">
      <c r="A13" s="19">
        <v>27</v>
      </c>
      <c r="B13" s="6" t="s">
        <v>30</v>
      </c>
      <c r="C13" s="6" t="s">
        <v>31</v>
      </c>
      <c r="D13" s="5">
        <v>82330</v>
      </c>
      <c r="E13" s="6" t="s">
        <v>32</v>
      </c>
      <c r="F13" s="6" t="s">
        <v>33</v>
      </c>
      <c r="G13" s="9"/>
      <c r="H13" s="6" t="s">
        <v>34</v>
      </c>
      <c r="I13" s="5">
        <v>1</v>
      </c>
      <c r="J13" s="5">
        <v>1</v>
      </c>
      <c r="K13" s="5">
        <v>7</v>
      </c>
      <c r="L13" s="5">
        <v>3</v>
      </c>
      <c r="M13" s="5">
        <v>0</v>
      </c>
      <c r="N13" s="5">
        <v>0</v>
      </c>
      <c r="O13" s="5">
        <v>2</v>
      </c>
      <c r="P13" s="5">
        <v>1</v>
      </c>
      <c r="Q13" s="5">
        <v>0</v>
      </c>
      <c r="R13" s="5">
        <v>0</v>
      </c>
      <c r="S13" s="5">
        <v>8</v>
      </c>
      <c r="T13" s="5">
        <v>3</v>
      </c>
      <c r="U13" s="5">
        <f t="shared" si="0"/>
        <v>26</v>
      </c>
      <c r="V13" s="5">
        <v>6</v>
      </c>
    </row>
    <row r="14" spans="1:22" s="1" customFormat="1" ht="18" customHeight="1" x14ac:dyDescent="0.25">
      <c r="A14" s="19">
        <v>87</v>
      </c>
      <c r="B14" s="6" t="s">
        <v>163</v>
      </c>
      <c r="C14" s="6" t="s">
        <v>238</v>
      </c>
      <c r="D14" s="5">
        <v>129892</v>
      </c>
      <c r="E14" s="6" t="s">
        <v>258</v>
      </c>
      <c r="F14" s="6" t="s">
        <v>33</v>
      </c>
      <c r="G14" s="9"/>
      <c r="H14" s="6" t="s">
        <v>239</v>
      </c>
      <c r="I14" s="5">
        <v>0</v>
      </c>
      <c r="J14" s="5">
        <v>3</v>
      </c>
      <c r="K14" s="5">
        <v>7</v>
      </c>
      <c r="L14" s="5">
        <v>15</v>
      </c>
      <c r="M14" s="5">
        <v>1</v>
      </c>
      <c r="N14" s="5">
        <v>6</v>
      </c>
      <c r="O14" s="5">
        <v>3</v>
      </c>
      <c r="P14" s="5">
        <v>2</v>
      </c>
      <c r="Q14" s="5">
        <v>0</v>
      </c>
      <c r="R14" s="5">
        <v>2</v>
      </c>
      <c r="S14" s="5">
        <v>1</v>
      </c>
      <c r="T14" s="5">
        <v>0</v>
      </c>
      <c r="U14" s="5">
        <f t="shared" si="0"/>
        <v>40</v>
      </c>
      <c r="V14" s="5">
        <v>7</v>
      </c>
    </row>
    <row r="15" spans="1:22" s="1" customFormat="1" ht="18" customHeight="1" x14ac:dyDescent="0.25">
      <c r="A15" s="19">
        <v>29</v>
      </c>
      <c r="B15" s="6" t="s">
        <v>236</v>
      </c>
      <c r="C15" s="6" t="s">
        <v>241</v>
      </c>
      <c r="D15" s="5">
        <v>177749</v>
      </c>
      <c r="E15" s="6" t="s">
        <v>258</v>
      </c>
      <c r="F15" s="6" t="s">
        <v>33</v>
      </c>
      <c r="G15" s="9"/>
      <c r="H15" s="6" t="s">
        <v>237</v>
      </c>
      <c r="I15" s="5">
        <v>2</v>
      </c>
      <c r="J15" s="5">
        <v>2</v>
      </c>
      <c r="K15" s="5">
        <v>4</v>
      </c>
      <c r="L15" s="5">
        <v>10</v>
      </c>
      <c r="M15" s="5">
        <v>3</v>
      </c>
      <c r="N15" s="5">
        <v>5</v>
      </c>
      <c r="O15" s="5">
        <v>5</v>
      </c>
      <c r="P15" s="5">
        <v>6</v>
      </c>
      <c r="Q15" s="5">
        <v>2</v>
      </c>
      <c r="R15" s="5">
        <v>3</v>
      </c>
      <c r="S15" s="5">
        <v>4</v>
      </c>
      <c r="T15" s="5">
        <v>8</v>
      </c>
      <c r="U15" s="5">
        <f t="shared" si="0"/>
        <v>54</v>
      </c>
      <c r="V15" s="5">
        <v>8</v>
      </c>
    </row>
    <row r="16" spans="1:22" s="1" customFormat="1" ht="18" customHeight="1" x14ac:dyDescent="0.25">
      <c r="A16" s="19">
        <v>140</v>
      </c>
      <c r="B16" s="6" t="s">
        <v>91</v>
      </c>
      <c r="C16" s="6" t="s">
        <v>86</v>
      </c>
      <c r="D16" s="5">
        <v>74902</v>
      </c>
      <c r="E16" s="6" t="s">
        <v>11</v>
      </c>
      <c r="F16" s="6" t="s">
        <v>33</v>
      </c>
      <c r="G16" s="9"/>
      <c r="H16" s="6" t="s">
        <v>92</v>
      </c>
      <c r="I16" s="5" t="s">
        <v>240</v>
      </c>
      <c r="J16" s="5" t="s">
        <v>240</v>
      </c>
      <c r="K16" s="5" t="s">
        <v>240</v>
      </c>
      <c r="L16" s="5" t="s">
        <v>240</v>
      </c>
      <c r="M16" s="5" t="s">
        <v>240</v>
      </c>
      <c r="N16" s="5" t="s">
        <v>240</v>
      </c>
      <c r="O16" s="5" t="s">
        <v>240</v>
      </c>
      <c r="P16" s="5" t="s">
        <v>240</v>
      </c>
      <c r="Q16" s="5" t="s">
        <v>240</v>
      </c>
      <c r="R16" s="5" t="s">
        <v>240</v>
      </c>
      <c r="S16" s="5" t="s">
        <v>240</v>
      </c>
      <c r="T16" s="5" t="s">
        <v>240</v>
      </c>
      <c r="U16" s="5" t="s">
        <v>240</v>
      </c>
      <c r="V16" s="5"/>
    </row>
    <row r="17" spans="1:23" s="1" customFormat="1" ht="18" customHeight="1" x14ac:dyDescent="0.25">
      <c r="A17" s="5"/>
      <c r="B17" s="6"/>
      <c r="C17" s="6"/>
      <c r="D17" s="5"/>
      <c r="E17" s="6"/>
      <c r="F17" s="6"/>
      <c r="G17" s="6"/>
      <c r="H17" s="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3" s="1" customFormat="1" ht="18" customHeight="1" x14ac:dyDescent="0.25">
      <c r="A18" s="18">
        <v>177</v>
      </c>
      <c r="B18" s="6" t="s">
        <v>107</v>
      </c>
      <c r="C18" s="6" t="s">
        <v>108</v>
      </c>
      <c r="D18" s="5">
        <v>106148</v>
      </c>
      <c r="E18" s="6" t="s">
        <v>11</v>
      </c>
      <c r="F18" s="6" t="s">
        <v>28</v>
      </c>
      <c r="G18" s="8"/>
      <c r="H18" s="6" t="s">
        <v>109</v>
      </c>
      <c r="I18" s="5">
        <v>0</v>
      </c>
      <c r="J18" s="5">
        <v>0</v>
      </c>
      <c r="K18" s="5">
        <v>6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ref="U18:U30" si="1">SUM(I18:T18)</f>
        <v>6</v>
      </c>
      <c r="V18" s="5">
        <v>1</v>
      </c>
    </row>
    <row r="19" spans="1:23" s="1" customFormat="1" ht="18" customHeight="1" x14ac:dyDescent="0.25">
      <c r="A19" s="18">
        <v>806</v>
      </c>
      <c r="B19" s="6" t="s">
        <v>216</v>
      </c>
      <c r="C19" s="6" t="s">
        <v>215</v>
      </c>
      <c r="D19" s="5">
        <v>304102</v>
      </c>
      <c r="E19" s="6" t="s">
        <v>211</v>
      </c>
      <c r="F19" s="6" t="s">
        <v>28</v>
      </c>
      <c r="G19" s="8"/>
      <c r="H19" s="6" t="s">
        <v>159</v>
      </c>
      <c r="I19" s="5">
        <v>0</v>
      </c>
      <c r="J19" s="5">
        <v>0</v>
      </c>
      <c r="K19" s="5">
        <v>2</v>
      </c>
      <c r="L19" s="5">
        <v>6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f t="shared" si="1"/>
        <v>9</v>
      </c>
      <c r="V19" s="5">
        <v>2</v>
      </c>
    </row>
    <row r="20" spans="1:23" s="1" customFormat="1" ht="18" customHeight="1" x14ac:dyDescent="0.25">
      <c r="A20" s="18">
        <v>26</v>
      </c>
      <c r="B20" s="6" t="s">
        <v>26</v>
      </c>
      <c r="C20" s="6" t="s">
        <v>27</v>
      </c>
      <c r="D20" s="5">
        <v>129780</v>
      </c>
      <c r="E20" s="6" t="s">
        <v>11</v>
      </c>
      <c r="F20" s="6" t="s">
        <v>28</v>
      </c>
      <c r="G20" s="8"/>
      <c r="H20" s="6" t="s">
        <v>29</v>
      </c>
      <c r="I20" s="5">
        <v>0</v>
      </c>
      <c r="J20" s="5">
        <v>0</v>
      </c>
      <c r="K20" s="5">
        <v>1</v>
      </c>
      <c r="L20" s="5">
        <v>3</v>
      </c>
      <c r="M20" s="5">
        <v>0</v>
      </c>
      <c r="N20" s="5">
        <v>4</v>
      </c>
      <c r="O20" s="5">
        <v>0</v>
      </c>
      <c r="P20" s="5">
        <v>0</v>
      </c>
      <c r="Q20" s="5">
        <v>2</v>
      </c>
      <c r="R20" s="5">
        <v>0</v>
      </c>
      <c r="S20" s="5">
        <v>1</v>
      </c>
      <c r="T20" s="5">
        <v>0</v>
      </c>
      <c r="U20" s="5">
        <f t="shared" si="1"/>
        <v>11</v>
      </c>
      <c r="V20" s="5">
        <v>3</v>
      </c>
    </row>
    <row r="21" spans="1:23" s="1" customFormat="1" ht="18" customHeight="1" x14ac:dyDescent="0.25">
      <c r="A21" s="18">
        <v>805</v>
      </c>
      <c r="B21" s="6" t="s">
        <v>214</v>
      </c>
      <c r="C21" s="6" t="s">
        <v>215</v>
      </c>
      <c r="D21" s="5">
        <v>304349</v>
      </c>
      <c r="E21" s="6" t="s">
        <v>211</v>
      </c>
      <c r="F21" s="6" t="s">
        <v>28</v>
      </c>
      <c r="G21" s="8"/>
      <c r="H21" s="6" t="s">
        <v>159</v>
      </c>
      <c r="I21" s="5">
        <v>0</v>
      </c>
      <c r="J21" s="5">
        <v>0</v>
      </c>
      <c r="K21" s="5">
        <v>2</v>
      </c>
      <c r="L21" s="5">
        <v>4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2</v>
      </c>
      <c r="U21" s="5">
        <f>SUM(I21:T21)</f>
        <v>9</v>
      </c>
      <c r="V21" s="5">
        <v>4</v>
      </c>
    </row>
    <row r="22" spans="1:23" s="1" customFormat="1" ht="18" customHeight="1" x14ac:dyDescent="0.25">
      <c r="A22" s="18">
        <v>190</v>
      </c>
      <c r="B22" s="6" t="s">
        <v>113</v>
      </c>
      <c r="C22" s="6" t="s">
        <v>114</v>
      </c>
      <c r="D22" s="5">
        <v>11704</v>
      </c>
      <c r="E22" s="6" t="s">
        <v>11</v>
      </c>
      <c r="F22" s="6" t="s">
        <v>28</v>
      </c>
      <c r="G22" s="8"/>
      <c r="H22" s="6" t="s">
        <v>78</v>
      </c>
      <c r="I22" s="5">
        <v>1</v>
      </c>
      <c r="J22" s="5">
        <v>0</v>
      </c>
      <c r="K22" s="5">
        <v>1</v>
      </c>
      <c r="L22" s="5">
        <v>7</v>
      </c>
      <c r="M22" s="5">
        <v>0</v>
      </c>
      <c r="N22" s="5">
        <v>3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f t="shared" si="1"/>
        <v>12</v>
      </c>
      <c r="V22" s="5">
        <v>5</v>
      </c>
      <c r="W22" s="1" t="s">
        <v>259</v>
      </c>
    </row>
    <row r="23" spans="1:23" s="1" customFormat="1" ht="18" customHeight="1" x14ac:dyDescent="0.25">
      <c r="A23" s="18">
        <v>328</v>
      </c>
      <c r="B23" s="6" t="s">
        <v>167</v>
      </c>
      <c r="C23" s="6" t="s">
        <v>168</v>
      </c>
      <c r="D23" s="5">
        <v>300313</v>
      </c>
      <c r="E23" s="6" t="s">
        <v>133</v>
      </c>
      <c r="F23" s="6" t="s">
        <v>28</v>
      </c>
      <c r="G23" s="8"/>
      <c r="H23" s="6" t="s">
        <v>169</v>
      </c>
      <c r="I23" s="5">
        <v>0</v>
      </c>
      <c r="J23" s="5">
        <v>0</v>
      </c>
      <c r="K23" s="5">
        <v>4</v>
      </c>
      <c r="L23" s="5">
        <v>2</v>
      </c>
      <c r="M23" s="5">
        <v>0</v>
      </c>
      <c r="N23" s="5">
        <v>1</v>
      </c>
      <c r="O23" s="5">
        <v>0</v>
      </c>
      <c r="P23" s="5">
        <v>1</v>
      </c>
      <c r="Q23" s="5">
        <v>0</v>
      </c>
      <c r="R23" s="5">
        <v>0</v>
      </c>
      <c r="S23" s="5">
        <v>4</v>
      </c>
      <c r="T23" s="5">
        <v>0</v>
      </c>
      <c r="U23" s="5">
        <f t="shared" si="1"/>
        <v>12</v>
      </c>
      <c r="V23" s="5">
        <v>6</v>
      </c>
      <c r="W23" s="1" t="s">
        <v>270</v>
      </c>
    </row>
    <row r="24" spans="1:23" s="1" customFormat="1" ht="18" customHeight="1" x14ac:dyDescent="0.25">
      <c r="A24" s="18">
        <v>807</v>
      </c>
      <c r="B24" s="6" t="s">
        <v>217</v>
      </c>
      <c r="C24" s="6" t="s">
        <v>218</v>
      </c>
      <c r="D24" s="5">
        <v>111388</v>
      </c>
      <c r="E24" s="6" t="s">
        <v>219</v>
      </c>
      <c r="F24" s="6" t="s">
        <v>28</v>
      </c>
      <c r="G24" s="8"/>
      <c r="H24" s="6" t="s">
        <v>144</v>
      </c>
      <c r="I24" s="5">
        <v>0</v>
      </c>
      <c r="J24" s="5">
        <v>0</v>
      </c>
      <c r="K24" s="5">
        <v>2</v>
      </c>
      <c r="L24" s="5">
        <v>5</v>
      </c>
      <c r="M24" s="5">
        <v>0</v>
      </c>
      <c r="N24" s="5">
        <v>4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0</v>
      </c>
      <c r="U24" s="5">
        <f t="shared" si="1"/>
        <v>12</v>
      </c>
      <c r="V24" s="5">
        <v>7</v>
      </c>
      <c r="W24" s="1" t="s">
        <v>261</v>
      </c>
    </row>
    <row r="25" spans="1:23" s="1" customFormat="1" ht="18" customHeight="1" x14ac:dyDescent="0.25">
      <c r="A25" s="18">
        <v>252</v>
      </c>
      <c r="B25" s="6" t="s">
        <v>137</v>
      </c>
      <c r="C25" s="6" t="s">
        <v>138</v>
      </c>
      <c r="D25" s="5">
        <v>20229</v>
      </c>
      <c r="E25" s="6" t="s">
        <v>11</v>
      </c>
      <c r="F25" s="6" t="s">
        <v>28</v>
      </c>
      <c r="G25" s="8"/>
      <c r="H25" s="6" t="s">
        <v>139</v>
      </c>
      <c r="I25" s="5">
        <v>0</v>
      </c>
      <c r="J25" s="5">
        <v>0</v>
      </c>
      <c r="K25" s="5">
        <v>1</v>
      </c>
      <c r="L25" s="5">
        <v>9</v>
      </c>
      <c r="M25" s="5">
        <v>0</v>
      </c>
      <c r="N25" s="5">
        <v>5</v>
      </c>
      <c r="O25" s="5">
        <v>0</v>
      </c>
      <c r="P25" s="5">
        <v>1</v>
      </c>
      <c r="Q25" s="5">
        <v>0</v>
      </c>
      <c r="R25" s="5">
        <v>1</v>
      </c>
      <c r="S25" s="5">
        <v>0</v>
      </c>
      <c r="T25" s="5">
        <v>0</v>
      </c>
      <c r="U25" s="5">
        <f t="shared" si="1"/>
        <v>17</v>
      </c>
      <c r="V25" s="5">
        <v>8</v>
      </c>
    </row>
    <row r="26" spans="1:23" s="1" customFormat="1" ht="18" customHeight="1" x14ac:dyDescent="0.25">
      <c r="A26" s="18">
        <v>275</v>
      </c>
      <c r="B26" s="6" t="s">
        <v>147</v>
      </c>
      <c r="C26" s="6" t="s">
        <v>148</v>
      </c>
      <c r="D26" s="5">
        <v>14746</v>
      </c>
      <c r="E26" s="6" t="s">
        <v>11</v>
      </c>
      <c r="F26" s="6" t="s">
        <v>28</v>
      </c>
      <c r="G26" s="8"/>
      <c r="H26" s="6" t="s">
        <v>149</v>
      </c>
      <c r="I26" s="5">
        <v>5</v>
      </c>
      <c r="J26" s="5">
        <v>0</v>
      </c>
      <c r="K26" s="5">
        <v>5</v>
      </c>
      <c r="L26" s="5">
        <v>4</v>
      </c>
      <c r="M26" s="5">
        <v>0</v>
      </c>
      <c r="N26" s="5">
        <v>0</v>
      </c>
      <c r="O26" s="5">
        <v>0</v>
      </c>
      <c r="P26" s="5">
        <v>1</v>
      </c>
      <c r="Q26" s="5">
        <v>2</v>
      </c>
      <c r="R26" s="5">
        <v>0</v>
      </c>
      <c r="S26" s="5">
        <v>2</v>
      </c>
      <c r="T26" s="5">
        <v>5</v>
      </c>
      <c r="U26" s="5">
        <f t="shared" si="1"/>
        <v>24</v>
      </c>
      <c r="V26" s="5">
        <v>9</v>
      </c>
    </row>
    <row r="27" spans="1:23" s="1" customFormat="1" ht="18" customHeight="1" x14ac:dyDescent="0.25">
      <c r="A27" s="18">
        <v>95</v>
      </c>
      <c r="B27" s="6" t="s">
        <v>72</v>
      </c>
      <c r="C27" s="6" t="s">
        <v>73</v>
      </c>
      <c r="D27" s="5">
        <v>57625</v>
      </c>
      <c r="E27" s="6" t="s">
        <v>11</v>
      </c>
      <c r="F27" s="6" t="s">
        <v>28</v>
      </c>
      <c r="G27" s="8"/>
      <c r="H27" s="6" t="s">
        <v>50</v>
      </c>
      <c r="I27" s="5">
        <v>1</v>
      </c>
      <c r="J27" s="5">
        <v>0</v>
      </c>
      <c r="K27" s="5">
        <v>6</v>
      </c>
      <c r="L27" s="5">
        <v>7</v>
      </c>
      <c r="M27" s="5">
        <v>1</v>
      </c>
      <c r="N27" s="5">
        <v>9</v>
      </c>
      <c r="O27" s="5">
        <v>0</v>
      </c>
      <c r="P27" s="5">
        <v>1</v>
      </c>
      <c r="Q27" s="5">
        <v>5</v>
      </c>
      <c r="R27" s="5">
        <v>0</v>
      </c>
      <c r="S27" s="5">
        <v>0</v>
      </c>
      <c r="T27" s="5">
        <v>0</v>
      </c>
      <c r="U27" s="5">
        <f t="shared" si="1"/>
        <v>30</v>
      </c>
      <c r="V27" s="5">
        <v>10</v>
      </c>
    </row>
    <row r="28" spans="1:23" s="1" customFormat="1" ht="18" customHeight="1" x14ac:dyDescent="0.25">
      <c r="A28" s="18">
        <v>138</v>
      </c>
      <c r="B28" s="6" t="s">
        <v>85</v>
      </c>
      <c r="C28" s="6" t="s">
        <v>86</v>
      </c>
      <c r="D28" s="5">
        <v>181014</v>
      </c>
      <c r="E28" s="6" t="s">
        <v>11</v>
      </c>
      <c r="F28" s="6" t="s">
        <v>28</v>
      </c>
      <c r="G28" s="8"/>
      <c r="H28" s="6" t="s">
        <v>87</v>
      </c>
      <c r="I28" s="5">
        <v>5</v>
      </c>
      <c r="J28" s="5">
        <v>0</v>
      </c>
      <c r="K28" s="5">
        <v>8</v>
      </c>
      <c r="L28" s="5">
        <v>8</v>
      </c>
      <c r="M28" s="5">
        <v>3</v>
      </c>
      <c r="N28" s="5">
        <v>5</v>
      </c>
      <c r="O28" s="5">
        <v>0</v>
      </c>
      <c r="P28" s="5">
        <v>0</v>
      </c>
      <c r="Q28" s="5">
        <v>4</v>
      </c>
      <c r="R28" s="5">
        <v>0</v>
      </c>
      <c r="S28" s="5">
        <v>0</v>
      </c>
      <c r="T28" s="5">
        <v>1</v>
      </c>
      <c r="U28" s="5">
        <f t="shared" si="1"/>
        <v>34</v>
      </c>
      <c r="V28" s="5">
        <v>11</v>
      </c>
    </row>
    <row r="29" spans="1:23" s="1" customFormat="1" ht="18" customHeight="1" x14ac:dyDescent="0.25">
      <c r="A29" s="18">
        <v>48</v>
      </c>
      <c r="B29" s="6" t="s">
        <v>48</v>
      </c>
      <c r="C29" s="6" t="s">
        <v>49</v>
      </c>
      <c r="D29" s="5">
        <v>134327</v>
      </c>
      <c r="E29" s="6" t="s">
        <v>11</v>
      </c>
      <c r="F29" s="6" t="s">
        <v>28</v>
      </c>
      <c r="G29" s="8"/>
      <c r="H29" s="6" t="s">
        <v>50</v>
      </c>
      <c r="I29" s="5">
        <v>4</v>
      </c>
      <c r="J29" s="5">
        <v>2</v>
      </c>
      <c r="K29" s="5">
        <v>9</v>
      </c>
      <c r="L29" s="5">
        <v>11</v>
      </c>
      <c r="M29" s="5">
        <v>4</v>
      </c>
      <c r="N29" s="5">
        <v>1</v>
      </c>
      <c r="O29" s="5">
        <v>0</v>
      </c>
      <c r="P29" s="5">
        <v>10</v>
      </c>
      <c r="Q29" s="5">
        <v>0</v>
      </c>
      <c r="R29" s="5">
        <v>1</v>
      </c>
      <c r="S29" s="5">
        <v>5</v>
      </c>
      <c r="T29" s="5">
        <v>1</v>
      </c>
      <c r="U29" s="5">
        <f t="shared" si="1"/>
        <v>48</v>
      </c>
      <c r="V29" s="5">
        <v>12</v>
      </c>
    </row>
    <row r="30" spans="1:23" s="1" customFormat="1" ht="18" customHeight="1" x14ac:dyDescent="0.25">
      <c r="A30" s="18">
        <v>809</v>
      </c>
      <c r="B30" s="6" t="s">
        <v>202</v>
      </c>
      <c r="C30" s="6" t="s">
        <v>221</v>
      </c>
      <c r="D30" s="5">
        <v>181769</v>
      </c>
      <c r="E30" s="6" t="s">
        <v>95</v>
      </c>
      <c r="F30" s="6" t="s">
        <v>28</v>
      </c>
      <c r="G30" s="8"/>
      <c r="H30" s="6" t="s">
        <v>78</v>
      </c>
      <c r="I30" s="5">
        <v>3</v>
      </c>
      <c r="J30" s="5">
        <v>5</v>
      </c>
      <c r="K30" s="5">
        <v>11</v>
      </c>
      <c r="L30" s="5">
        <v>13</v>
      </c>
      <c r="M30" s="5">
        <v>1</v>
      </c>
      <c r="N30" s="5">
        <v>3</v>
      </c>
      <c r="O30" s="5">
        <v>1</v>
      </c>
      <c r="P30" s="5">
        <v>1</v>
      </c>
      <c r="Q30" s="5">
        <v>7</v>
      </c>
      <c r="R30" s="5">
        <v>0</v>
      </c>
      <c r="S30" s="5">
        <v>9</v>
      </c>
      <c r="T30" s="5">
        <v>3</v>
      </c>
      <c r="U30" s="5">
        <f t="shared" si="1"/>
        <v>57</v>
      </c>
      <c r="V30" s="5">
        <v>13</v>
      </c>
    </row>
    <row r="31" spans="1:23" s="1" customFormat="1" ht="18" customHeight="1" x14ac:dyDescent="0.25">
      <c r="A31" s="18">
        <v>213</v>
      </c>
      <c r="B31" s="6" t="s">
        <v>126</v>
      </c>
      <c r="C31" s="6" t="s">
        <v>52</v>
      </c>
      <c r="D31" s="5">
        <v>199918</v>
      </c>
      <c r="E31" s="6" t="s">
        <v>11</v>
      </c>
      <c r="F31" s="6" t="s">
        <v>28</v>
      </c>
      <c r="G31" s="8"/>
      <c r="H31" s="6" t="s">
        <v>127</v>
      </c>
      <c r="I31" s="5" t="s">
        <v>240</v>
      </c>
      <c r="J31" s="5" t="s">
        <v>240</v>
      </c>
      <c r="K31" s="5" t="s">
        <v>240</v>
      </c>
      <c r="L31" s="5" t="s">
        <v>240</v>
      </c>
      <c r="M31" s="5" t="s">
        <v>240</v>
      </c>
      <c r="N31" s="5" t="s">
        <v>240</v>
      </c>
      <c r="O31" s="5" t="s">
        <v>240</v>
      </c>
      <c r="P31" s="5" t="s">
        <v>240</v>
      </c>
      <c r="Q31" s="5" t="s">
        <v>240</v>
      </c>
      <c r="R31" s="5" t="s">
        <v>240</v>
      </c>
      <c r="S31" s="5" t="s">
        <v>240</v>
      </c>
      <c r="T31" s="5" t="s">
        <v>240</v>
      </c>
      <c r="U31" s="5" t="s">
        <v>240</v>
      </c>
      <c r="V31" s="5"/>
    </row>
    <row r="32" spans="1:23" s="1" customFormat="1" ht="18" customHeight="1" x14ac:dyDescent="0.25">
      <c r="A32" s="5"/>
      <c r="B32" s="6"/>
      <c r="C32" s="6"/>
      <c r="D32" s="5"/>
      <c r="E32" s="6"/>
      <c r="F32" s="6"/>
      <c r="G32" s="6"/>
      <c r="H32" s="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3" s="1" customFormat="1" ht="18" customHeight="1" x14ac:dyDescent="0.25">
      <c r="A33" s="5">
        <v>110</v>
      </c>
      <c r="B33" s="6" t="s">
        <v>74</v>
      </c>
      <c r="C33" s="6" t="s">
        <v>75</v>
      </c>
      <c r="D33" s="5">
        <v>87403</v>
      </c>
      <c r="E33" s="6" t="s">
        <v>11</v>
      </c>
      <c r="F33" s="6" t="s">
        <v>53</v>
      </c>
      <c r="G33" s="6"/>
      <c r="H33" s="6" t="s">
        <v>76</v>
      </c>
      <c r="I33" s="5">
        <v>0</v>
      </c>
      <c r="J33" s="5">
        <v>0</v>
      </c>
      <c r="K33" s="5">
        <v>3</v>
      </c>
      <c r="L33" s="5">
        <v>1</v>
      </c>
      <c r="M33" s="5">
        <v>3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f t="shared" ref="U33:U42" si="2">SUM(I33:T33)</f>
        <v>7</v>
      </c>
      <c r="V33" s="5">
        <v>1</v>
      </c>
    </row>
    <row r="34" spans="1:23" s="1" customFormat="1" ht="18" customHeight="1" x14ac:dyDescent="0.25">
      <c r="A34" s="5">
        <v>50</v>
      </c>
      <c r="B34" s="6" t="s">
        <v>51</v>
      </c>
      <c r="C34" s="6" t="s">
        <v>52</v>
      </c>
      <c r="D34" s="5">
        <v>123120</v>
      </c>
      <c r="E34" s="6" t="s">
        <v>32</v>
      </c>
      <c r="F34" s="6" t="s">
        <v>53</v>
      </c>
      <c r="G34" s="6"/>
      <c r="H34" s="6" t="s">
        <v>54</v>
      </c>
      <c r="I34" s="5">
        <v>0</v>
      </c>
      <c r="J34" s="5">
        <v>0</v>
      </c>
      <c r="K34" s="5">
        <v>1</v>
      </c>
      <c r="L34" s="5">
        <v>1</v>
      </c>
      <c r="M34" s="5">
        <v>4</v>
      </c>
      <c r="N34" s="5">
        <v>3</v>
      </c>
      <c r="O34" s="5">
        <v>8</v>
      </c>
      <c r="P34" s="5">
        <v>0</v>
      </c>
      <c r="Q34" s="5">
        <v>0</v>
      </c>
      <c r="R34" s="5">
        <v>0</v>
      </c>
      <c r="S34" s="5">
        <v>1</v>
      </c>
      <c r="T34" s="5">
        <v>3</v>
      </c>
      <c r="U34" s="5">
        <f t="shared" si="2"/>
        <v>21</v>
      </c>
      <c r="V34" s="5">
        <v>2</v>
      </c>
      <c r="W34" s="1" t="s">
        <v>262</v>
      </c>
    </row>
    <row r="35" spans="1:23" s="1" customFormat="1" ht="18" customHeight="1" x14ac:dyDescent="0.25">
      <c r="A35" s="5">
        <v>812</v>
      </c>
      <c r="B35" s="13" t="s">
        <v>233</v>
      </c>
      <c r="C35" s="13" t="s">
        <v>230</v>
      </c>
      <c r="D35" s="12">
        <v>181642</v>
      </c>
      <c r="E35" s="13" t="s">
        <v>11</v>
      </c>
      <c r="F35" s="6" t="s">
        <v>53</v>
      </c>
      <c r="G35" s="13"/>
      <c r="H35" s="13" t="s">
        <v>234</v>
      </c>
      <c r="I35" s="5">
        <v>1</v>
      </c>
      <c r="J35" s="5">
        <v>1</v>
      </c>
      <c r="K35" s="5">
        <v>3</v>
      </c>
      <c r="L35" s="5">
        <v>3</v>
      </c>
      <c r="M35" s="5">
        <v>5</v>
      </c>
      <c r="N35" s="5">
        <v>0</v>
      </c>
      <c r="O35" s="5">
        <v>1</v>
      </c>
      <c r="P35" s="5">
        <v>1</v>
      </c>
      <c r="Q35" s="5">
        <v>3</v>
      </c>
      <c r="R35" s="5">
        <v>0</v>
      </c>
      <c r="S35" s="5">
        <v>1</v>
      </c>
      <c r="T35" s="5">
        <v>2</v>
      </c>
      <c r="U35" s="5">
        <f t="shared" si="2"/>
        <v>21</v>
      </c>
      <c r="V35" s="5">
        <v>3</v>
      </c>
      <c r="W35" s="1" t="s">
        <v>263</v>
      </c>
    </row>
    <row r="36" spans="1:23" s="1" customFormat="1" ht="18" customHeight="1" x14ac:dyDescent="0.25">
      <c r="A36" s="5">
        <v>198</v>
      </c>
      <c r="B36" s="6" t="s">
        <v>115</v>
      </c>
      <c r="C36" s="6" t="s">
        <v>116</v>
      </c>
      <c r="D36" s="5">
        <v>300444</v>
      </c>
      <c r="E36" s="6" t="s">
        <v>11</v>
      </c>
      <c r="F36" s="6" t="s">
        <v>53</v>
      </c>
      <c r="G36" s="6"/>
      <c r="H36" s="6" t="s">
        <v>117</v>
      </c>
      <c r="I36" s="5">
        <v>0</v>
      </c>
      <c r="J36" s="5">
        <v>1</v>
      </c>
      <c r="K36" s="5">
        <v>3</v>
      </c>
      <c r="L36" s="5">
        <v>6</v>
      </c>
      <c r="M36" s="5">
        <v>4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2</v>
      </c>
      <c r="T36" s="5">
        <v>7</v>
      </c>
      <c r="U36" s="5">
        <f t="shared" si="2"/>
        <v>23</v>
      </c>
      <c r="V36" s="5">
        <v>4</v>
      </c>
    </row>
    <row r="37" spans="1:23" s="1" customFormat="1" ht="18" customHeight="1" x14ac:dyDescent="0.25">
      <c r="A37" s="5">
        <v>463</v>
      </c>
      <c r="B37" s="6" t="s">
        <v>61</v>
      </c>
      <c r="C37" s="6" t="s">
        <v>183</v>
      </c>
      <c r="D37" s="5">
        <v>202844</v>
      </c>
      <c r="E37" s="6" t="s">
        <v>11</v>
      </c>
      <c r="F37" s="6" t="s">
        <v>53</v>
      </c>
      <c r="G37" s="6"/>
      <c r="H37" s="6" t="s">
        <v>184</v>
      </c>
      <c r="I37" s="5">
        <v>0</v>
      </c>
      <c r="J37" s="5">
        <v>0</v>
      </c>
      <c r="K37" s="5">
        <v>5</v>
      </c>
      <c r="L37" s="5">
        <v>7</v>
      </c>
      <c r="M37" s="5">
        <v>4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1</v>
      </c>
      <c r="T37" s="5">
        <v>6</v>
      </c>
      <c r="U37" s="5">
        <f t="shared" si="2"/>
        <v>24</v>
      </c>
      <c r="V37" s="5">
        <v>5</v>
      </c>
    </row>
    <row r="38" spans="1:23" s="1" customFormat="1" ht="18" customHeight="1" x14ac:dyDescent="0.25">
      <c r="A38" s="21">
        <v>577</v>
      </c>
      <c r="B38" s="6" t="s">
        <v>199</v>
      </c>
      <c r="C38" s="6" t="s">
        <v>241</v>
      </c>
      <c r="D38" s="5">
        <v>177500</v>
      </c>
      <c r="E38" s="6" t="s">
        <v>258</v>
      </c>
      <c r="F38" s="6" t="s">
        <v>53</v>
      </c>
      <c r="G38" s="6"/>
      <c r="H38" s="6" t="s">
        <v>237</v>
      </c>
      <c r="I38" s="5">
        <v>0</v>
      </c>
      <c r="J38" s="5">
        <v>1</v>
      </c>
      <c r="K38" s="5">
        <v>3</v>
      </c>
      <c r="L38" s="5">
        <v>11</v>
      </c>
      <c r="M38" s="5">
        <v>6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2</v>
      </c>
      <c r="T38" s="5">
        <v>7</v>
      </c>
      <c r="U38" s="5">
        <f t="shared" si="2"/>
        <v>31</v>
      </c>
      <c r="V38" s="5">
        <v>6</v>
      </c>
    </row>
    <row r="39" spans="1:23" s="1" customFormat="1" ht="18" customHeight="1" x14ac:dyDescent="0.25">
      <c r="A39" s="5">
        <v>815</v>
      </c>
      <c r="B39" s="6" t="s">
        <v>61</v>
      </c>
      <c r="C39" s="6" t="s">
        <v>238</v>
      </c>
      <c r="D39" s="5">
        <v>140749</v>
      </c>
      <c r="E39" s="6" t="s">
        <v>258</v>
      </c>
      <c r="F39" s="6" t="s">
        <v>53</v>
      </c>
      <c r="G39" s="6"/>
      <c r="H39" s="6" t="s">
        <v>228</v>
      </c>
      <c r="I39" s="5">
        <v>0</v>
      </c>
      <c r="J39" s="5">
        <v>0</v>
      </c>
      <c r="K39" s="5">
        <v>6</v>
      </c>
      <c r="L39" s="5">
        <v>13</v>
      </c>
      <c r="M39" s="5">
        <v>4</v>
      </c>
      <c r="N39" s="5">
        <v>2</v>
      </c>
      <c r="O39" s="5">
        <v>0</v>
      </c>
      <c r="P39" s="5">
        <v>0</v>
      </c>
      <c r="Q39" s="5">
        <v>2</v>
      </c>
      <c r="R39" s="5">
        <v>1</v>
      </c>
      <c r="S39" s="5">
        <v>1</v>
      </c>
      <c r="T39" s="5">
        <v>5</v>
      </c>
      <c r="U39" s="5">
        <f t="shared" si="2"/>
        <v>34</v>
      </c>
      <c r="V39" s="5">
        <v>7</v>
      </c>
    </row>
    <row r="40" spans="1:23" s="1" customFormat="1" ht="18" customHeight="1" x14ac:dyDescent="0.25">
      <c r="A40" s="5">
        <v>282</v>
      </c>
      <c r="B40" s="6" t="s">
        <v>150</v>
      </c>
      <c r="C40" s="6" t="s">
        <v>151</v>
      </c>
      <c r="D40" s="5">
        <v>301244</v>
      </c>
      <c r="E40" s="6" t="s">
        <v>11</v>
      </c>
      <c r="F40" s="6" t="s">
        <v>53</v>
      </c>
      <c r="G40" s="6"/>
      <c r="H40" s="6" t="s">
        <v>78</v>
      </c>
      <c r="I40" s="5">
        <v>0</v>
      </c>
      <c r="J40" s="5">
        <v>2</v>
      </c>
      <c r="K40" s="5">
        <v>7</v>
      </c>
      <c r="L40" s="5">
        <v>8</v>
      </c>
      <c r="M40" s="5">
        <v>4</v>
      </c>
      <c r="N40" s="5">
        <v>1</v>
      </c>
      <c r="O40" s="5">
        <v>10</v>
      </c>
      <c r="P40" s="5">
        <v>10</v>
      </c>
      <c r="Q40" s="5">
        <v>5</v>
      </c>
      <c r="R40" s="5">
        <v>0</v>
      </c>
      <c r="S40" s="5">
        <v>7</v>
      </c>
      <c r="T40" s="5">
        <v>5</v>
      </c>
      <c r="U40" s="5">
        <f t="shared" si="2"/>
        <v>59</v>
      </c>
      <c r="V40" s="5">
        <v>8</v>
      </c>
    </row>
    <row r="41" spans="1:23" s="1" customFormat="1" ht="18" customHeight="1" x14ac:dyDescent="0.25">
      <c r="A41" s="5">
        <v>811</v>
      </c>
      <c r="B41" s="13" t="s">
        <v>231</v>
      </c>
      <c r="C41" s="13" t="s">
        <v>229</v>
      </c>
      <c r="D41" s="12">
        <v>186529</v>
      </c>
      <c r="E41" s="13" t="s">
        <v>11</v>
      </c>
      <c r="F41" s="6" t="s">
        <v>53</v>
      </c>
      <c r="G41" s="13"/>
      <c r="H41" s="13" t="s">
        <v>232</v>
      </c>
      <c r="I41" s="5">
        <v>1</v>
      </c>
      <c r="J41" s="5">
        <v>0</v>
      </c>
      <c r="K41" s="5">
        <v>9</v>
      </c>
      <c r="L41" s="5">
        <v>13</v>
      </c>
      <c r="M41" s="5">
        <v>10</v>
      </c>
      <c r="N41" s="5">
        <v>3</v>
      </c>
      <c r="O41" s="5">
        <v>4</v>
      </c>
      <c r="P41" s="5">
        <v>4</v>
      </c>
      <c r="Q41" s="5">
        <v>6</v>
      </c>
      <c r="R41" s="5">
        <v>0</v>
      </c>
      <c r="S41" s="5">
        <v>12</v>
      </c>
      <c r="T41" s="5">
        <v>11</v>
      </c>
      <c r="U41" s="5">
        <f t="shared" si="2"/>
        <v>73</v>
      </c>
      <c r="V41" s="5">
        <v>9</v>
      </c>
    </row>
    <row r="42" spans="1:23" s="1" customFormat="1" ht="18" customHeight="1" x14ac:dyDescent="0.25">
      <c r="A42" s="5">
        <v>79</v>
      </c>
      <c r="B42" s="6" t="s">
        <v>9</v>
      </c>
      <c r="C42" s="6" t="s">
        <v>64</v>
      </c>
      <c r="D42" s="5">
        <v>305516</v>
      </c>
      <c r="E42" s="6" t="s">
        <v>11</v>
      </c>
      <c r="F42" s="6" t="s">
        <v>53</v>
      </c>
      <c r="G42" s="6"/>
      <c r="H42" s="6" t="s">
        <v>65</v>
      </c>
      <c r="I42" s="5">
        <v>1</v>
      </c>
      <c r="J42" s="5">
        <v>6</v>
      </c>
      <c r="K42" s="5">
        <v>11</v>
      </c>
      <c r="L42" s="5">
        <v>9</v>
      </c>
      <c r="M42" s="5">
        <v>9</v>
      </c>
      <c r="N42" s="5">
        <v>3</v>
      </c>
      <c r="O42" s="5">
        <v>6</v>
      </c>
      <c r="P42" s="5">
        <v>11</v>
      </c>
      <c r="Q42" s="5">
        <v>9</v>
      </c>
      <c r="R42" s="5">
        <v>4</v>
      </c>
      <c r="S42" s="5">
        <v>11</v>
      </c>
      <c r="T42" s="5">
        <v>7</v>
      </c>
      <c r="U42" s="5">
        <f t="shared" si="2"/>
        <v>87</v>
      </c>
      <c r="V42" s="5">
        <v>10</v>
      </c>
    </row>
    <row r="43" spans="1:23" s="1" customFormat="1" ht="18" customHeight="1" x14ac:dyDescent="0.25">
      <c r="A43" s="5">
        <v>260</v>
      </c>
      <c r="B43" s="6" t="s">
        <v>142</v>
      </c>
      <c r="C43" s="6" t="s">
        <v>143</v>
      </c>
      <c r="D43" s="5">
        <v>208135</v>
      </c>
      <c r="E43" s="6" t="s">
        <v>11</v>
      </c>
      <c r="F43" s="6" t="s">
        <v>53</v>
      </c>
      <c r="G43" s="6"/>
      <c r="H43" s="6" t="s">
        <v>144</v>
      </c>
      <c r="I43" s="5" t="s">
        <v>240</v>
      </c>
      <c r="J43" s="5" t="s">
        <v>240</v>
      </c>
      <c r="K43" s="5" t="s">
        <v>240</v>
      </c>
      <c r="L43" s="5" t="s">
        <v>240</v>
      </c>
      <c r="M43" s="5" t="s">
        <v>240</v>
      </c>
      <c r="N43" s="5" t="s">
        <v>240</v>
      </c>
      <c r="O43" s="5" t="s">
        <v>240</v>
      </c>
      <c r="P43" s="5" t="s">
        <v>240</v>
      </c>
      <c r="Q43" s="5" t="s">
        <v>240</v>
      </c>
      <c r="R43" s="5" t="s">
        <v>240</v>
      </c>
      <c r="S43" s="5" t="s">
        <v>240</v>
      </c>
      <c r="T43" s="5" t="s">
        <v>240</v>
      </c>
      <c r="U43" s="5" t="s">
        <v>240</v>
      </c>
      <c r="V43" s="5" t="s">
        <v>240</v>
      </c>
    </row>
    <row r="44" spans="1:23" s="1" customFormat="1" ht="18" customHeight="1" x14ac:dyDescent="0.25">
      <c r="A44" s="5"/>
      <c r="B44" s="6"/>
      <c r="C44" s="6"/>
      <c r="D44" s="5"/>
      <c r="E44" s="6"/>
      <c r="F44" s="6"/>
      <c r="G44" s="6"/>
      <c r="H44" s="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3" s="1" customFormat="1" ht="18" customHeight="1" x14ac:dyDescent="0.25">
      <c r="A45" s="5">
        <v>804</v>
      </c>
      <c r="B45" s="6" t="s">
        <v>212</v>
      </c>
      <c r="C45" s="6" t="s">
        <v>213</v>
      </c>
      <c r="D45" s="5">
        <v>52214</v>
      </c>
      <c r="E45" s="6" t="s">
        <v>211</v>
      </c>
      <c r="F45" s="6" t="s">
        <v>38</v>
      </c>
      <c r="G45" s="6"/>
      <c r="H45" s="6" t="s">
        <v>78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f t="shared" ref="U45:U67" si="3">SUM(I45:T45)</f>
        <v>2</v>
      </c>
      <c r="V45" s="5">
        <v>1</v>
      </c>
    </row>
    <row r="46" spans="1:23" s="1" customFormat="1" ht="18" customHeight="1" x14ac:dyDescent="0.25">
      <c r="A46" s="5">
        <v>151</v>
      </c>
      <c r="B46" s="6" t="s">
        <v>97</v>
      </c>
      <c r="C46" s="6" t="s">
        <v>98</v>
      </c>
      <c r="D46" s="5">
        <v>90228</v>
      </c>
      <c r="E46" s="6" t="s">
        <v>11</v>
      </c>
      <c r="F46" s="6" t="s">
        <v>38</v>
      </c>
      <c r="G46" s="6"/>
      <c r="H46" s="6" t="s">
        <v>99</v>
      </c>
      <c r="I46" s="5">
        <v>0</v>
      </c>
      <c r="J46" s="5">
        <v>0</v>
      </c>
      <c r="K46" s="5">
        <v>3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f t="shared" si="3"/>
        <v>3</v>
      </c>
      <c r="V46" s="5">
        <v>2</v>
      </c>
    </row>
    <row r="47" spans="1:23" s="1" customFormat="1" ht="18" customHeight="1" x14ac:dyDescent="0.25">
      <c r="A47" s="5">
        <v>220</v>
      </c>
      <c r="B47" s="6" t="s">
        <v>72</v>
      </c>
      <c r="C47" s="6" t="s">
        <v>128</v>
      </c>
      <c r="D47" s="5">
        <v>74061</v>
      </c>
      <c r="E47" s="6" t="s">
        <v>11</v>
      </c>
      <c r="F47" s="6" t="s">
        <v>38</v>
      </c>
      <c r="G47" s="6"/>
      <c r="H47" s="6" t="s">
        <v>78</v>
      </c>
      <c r="I47" s="5">
        <v>0</v>
      </c>
      <c r="J47" s="5">
        <v>0</v>
      </c>
      <c r="K47" s="5">
        <v>1</v>
      </c>
      <c r="L47" s="5">
        <v>0</v>
      </c>
      <c r="M47" s="5">
        <v>3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2</v>
      </c>
      <c r="U47" s="5">
        <f t="shared" si="3"/>
        <v>6</v>
      </c>
      <c r="V47" s="5">
        <v>3</v>
      </c>
      <c r="W47" s="1" t="s">
        <v>259</v>
      </c>
    </row>
    <row r="48" spans="1:23" s="1" customFormat="1" ht="18" customHeight="1" x14ac:dyDescent="0.25">
      <c r="A48" s="5">
        <v>37</v>
      </c>
      <c r="B48" s="6" t="s">
        <v>43</v>
      </c>
      <c r="C48" s="6" t="s">
        <v>44</v>
      </c>
      <c r="D48" s="5">
        <v>116173</v>
      </c>
      <c r="E48" s="6" t="s">
        <v>11</v>
      </c>
      <c r="F48" s="6" t="s">
        <v>38</v>
      </c>
      <c r="G48" s="6"/>
      <c r="H48" s="6" t="s">
        <v>228</v>
      </c>
      <c r="I48" s="5">
        <v>0</v>
      </c>
      <c r="J48" s="5">
        <v>0</v>
      </c>
      <c r="K48" s="5">
        <v>3</v>
      </c>
      <c r="L48" s="5">
        <v>0</v>
      </c>
      <c r="M48" s="5">
        <v>1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1</v>
      </c>
      <c r="T48" s="5">
        <v>1</v>
      </c>
      <c r="U48" s="5">
        <f t="shared" si="3"/>
        <v>6</v>
      </c>
      <c r="V48" s="5">
        <v>4</v>
      </c>
      <c r="W48" s="1" t="s">
        <v>264</v>
      </c>
    </row>
    <row r="49" spans="1:23" s="1" customFormat="1" ht="18" customHeight="1" x14ac:dyDescent="0.25">
      <c r="A49" s="5">
        <v>232</v>
      </c>
      <c r="B49" s="6" t="s">
        <v>118</v>
      </c>
      <c r="C49" s="6" t="s">
        <v>132</v>
      </c>
      <c r="D49" s="5">
        <v>156826</v>
      </c>
      <c r="E49" s="6" t="s">
        <v>133</v>
      </c>
      <c r="F49" s="6" t="s">
        <v>38</v>
      </c>
      <c r="G49" s="6"/>
      <c r="H49" s="6" t="s">
        <v>78</v>
      </c>
      <c r="I49" s="5">
        <v>0</v>
      </c>
      <c r="J49" s="5">
        <v>0</v>
      </c>
      <c r="K49" s="5">
        <v>0</v>
      </c>
      <c r="L49" s="5">
        <v>3</v>
      </c>
      <c r="M49" s="5">
        <v>1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2</v>
      </c>
      <c r="U49" s="5">
        <f t="shared" si="3"/>
        <v>7</v>
      </c>
      <c r="V49" s="5">
        <v>5</v>
      </c>
      <c r="W49" s="1" t="s">
        <v>264</v>
      </c>
    </row>
    <row r="50" spans="1:23" s="1" customFormat="1" ht="18" customHeight="1" x14ac:dyDescent="0.25">
      <c r="A50" s="5">
        <v>356</v>
      </c>
      <c r="B50" s="6" t="s">
        <v>105</v>
      </c>
      <c r="C50" s="6" t="s">
        <v>170</v>
      </c>
      <c r="D50" s="5">
        <v>202739</v>
      </c>
      <c r="E50" s="6" t="s">
        <v>11</v>
      </c>
      <c r="F50" s="6" t="s">
        <v>38</v>
      </c>
      <c r="G50" s="6"/>
      <c r="H50" s="6" t="s">
        <v>171</v>
      </c>
      <c r="I50" s="5">
        <v>0</v>
      </c>
      <c r="J50" s="5">
        <v>0</v>
      </c>
      <c r="K50" s="5">
        <v>3</v>
      </c>
      <c r="L50" s="5">
        <v>0</v>
      </c>
      <c r="M50" s="5">
        <v>2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2</v>
      </c>
      <c r="U50" s="5">
        <f t="shared" si="3"/>
        <v>7</v>
      </c>
      <c r="V50" s="5">
        <v>6</v>
      </c>
      <c r="W50" s="1" t="s">
        <v>265</v>
      </c>
    </row>
    <row r="51" spans="1:23" s="1" customFormat="1" ht="18" customHeight="1" x14ac:dyDescent="0.25">
      <c r="A51" s="5">
        <v>184</v>
      </c>
      <c r="B51" s="6" t="s">
        <v>110</v>
      </c>
      <c r="C51" s="6" t="s">
        <v>111</v>
      </c>
      <c r="D51" s="5">
        <v>188685</v>
      </c>
      <c r="E51" s="6" t="s">
        <v>11</v>
      </c>
      <c r="F51" s="6" t="s">
        <v>38</v>
      </c>
      <c r="G51" s="6"/>
      <c r="H51" s="6" t="s">
        <v>112</v>
      </c>
      <c r="I51" s="5">
        <v>0</v>
      </c>
      <c r="J51" s="5">
        <v>0</v>
      </c>
      <c r="K51" s="5">
        <v>3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2</v>
      </c>
      <c r="T51" s="5">
        <v>2</v>
      </c>
      <c r="U51" s="5">
        <f t="shared" si="3"/>
        <v>8</v>
      </c>
      <c r="V51" s="5">
        <v>7</v>
      </c>
      <c r="W51" s="1" t="s">
        <v>264</v>
      </c>
    </row>
    <row r="52" spans="1:23" s="1" customFormat="1" ht="18" customHeight="1" x14ac:dyDescent="0.25">
      <c r="A52" s="5">
        <v>326</v>
      </c>
      <c r="B52" s="6" t="s">
        <v>155</v>
      </c>
      <c r="C52" s="6" t="s">
        <v>166</v>
      </c>
      <c r="D52" s="5">
        <v>58049</v>
      </c>
      <c r="E52" s="6" t="s">
        <v>11</v>
      </c>
      <c r="F52" s="6" t="s">
        <v>38</v>
      </c>
      <c r="G52" s="6"/>
      <c r="H52" s="6" t="s">
        <v>78</v>
      </c>
      <c r="I52" s="5">
        <v>0</v>
      </c>
      <c r="J52" s="5">
        <v>0</v>
      </c>
      <c r="K52" s="5">
        <v>3</v>
      </c>
      <c r="L52" s="5">
        <v>1</v>
      </c>
      <c r="M52" s="5">
        <v>3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5">
        <f t="shared" si="3"/>
        <v>8</v>
      </c>
      <c r="V52" s="5">
        <v>8</v>
      </c>
      <c r="W52" s="1" t="s">
        <v>265</v>
      </c>
    </row>
    <row r="53" spans="1:23" s="1" customFormat="1" ht="18" customHeight="1" x14ac:dyDescent="0.25">
      <c r="A53" s="5">
        <v>126</v>
      </c>
      <c r="B53" s="6" t="s">
        <v>83</v>
      </c>
      <c r="C53" s="6" t="s">
        <v>84</v>
      </c>
      <c r="D53" s="5">
        <v>85124</v>
      </c>
      <c r="E53" s="6" t="s">
        <v>11</v>
      </c>
      <c r="F53" s="6" t="s">
        <v>38</v>
      </c>
      <c r="G53" s="6"/>
      <c r="H53" s="6" t="s">
        <v>78</v>
      </c>
      <c r="I53" s="5">
        <v>0</v>
      </c>
      <c r="J53" s="5">
        <v>0</v>
      </c>
      <c r="K53" s="5">
        <v>3</v>
      </c>
      <c r="L53" s="5">
        <v>0</v>
      </c>
      <c r="M53" s="5">
        <v>3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1</v>
      </c>
      <c r="T53" s="5">
        <v>2</v>
      </c>
      <c r="U53" s="5">
        <f t="shared" si="3"/>
        <v>9</v>
      </c>
      <c r="V53" s="5">
        <v>9</v>
      </c>
    </row>
    <row r="54" spans="1:23" s="1" customFormat="1" ht="18" customHeight="1" x14ac:dyDescent="0.25">
      <c r="A54" s="5">
        <v>800</v>
      </c>
      <c r="B54" s="6" t="s">
        <v>35</v>
      </c>
      <c r="C54" s="6" t="s">
        <v>201</v>
      </c>
      <c r="D54" s="5">
        <v>177843</v>
      </c>
      <c r="E54" s="6" t="s">
        <v>133</v>
      </c>
      <c r="F54" s="6" t="s">
        <v>38</v>
      </c>
      <c r="G54" s="6"/>
      <c r="H54" s="6" t="s">
        <v>54</v>
      </c>
      <c r="I54" s="5">
        <v>0</v>
      </c>
      <c r="J54" s="5">
        <v>0</v>
      </c>
      <c r="K54" s="5">
        <v>3</v>
      </c>
      <c r="L54" s="5">
        <v>0</v>
      </c>
      <c r="M54" s="5">
        <v>2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4</v>
      </c>
      <c r="U54" s="5">
        <f t="shared" si="3"/>
        <v>10</v>
      </c>
      <c r="V54" s="5">
        <v>10</v>
      </c>
    </row>
    <row r="55" spans="1:23" s="1" customFormat="1" ht="18" customHeight="1" x14ac:dyDescent="0.25">
      <c r="A55" s="5">
        <v>83</v>
      </c>
      <c r="B55" s="6" t="s">
        <v>69</v>
      </c>
      <c r="C55" s="6" t="s">
        <v>70</v>
      </c>
      <c r="D55" s="5">
        <v>166177</v>
      </c>
      <c r="E55" s="6" t="s">
        <v>11</v>
      </c>
      <c r="F55" s="6" t="s">
        <v>38</v>
      </c>
      <c r="G55" s="6"/>
      <c r="H55" s="6" t="s">
        <v>57</v>
      </c>
      <c r="I55" s="5">
        <v>0</v>
      </c>
      <c r="J55" s="5">
        <v>0</v>
      </c>
      <c r="K55" s="5">
        <v>2</v>
      </c>
      <c r="L55" s="5">
        <v>0</v>
      </c>
      <c r="M55" s="5">
        <v>4</v>
      </c>
      <c r="N55" s="5">
        <v>0</v>
      </c>
      <c r="O55" s="5">
        <v>5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f t="shared" si="3"/>
        <v>12</v>
      </c>
      <c r="V55" s="5">
        <v>11</v>
      </c>
    </row>
    <row r="56" spans="1:23" s="1" customFormat="1" ht="18" customHeight="1" x14ac:dyDescent="0.25">
      <c r="A56" s="5">
        <v>57</v>
      </c>
      <c r="B56" s="6" t="s">
        <v>55</v>
      </c>
      <c r="C56" s="6" t="s">
        <v>56</v>
      </c>
      <c r="D56" s="5">
        <v>121323</v>
      </c>
      <c r="E56" s="6" t="s">
        <v>11</v>
      </c>
      <c r="F56" s="6" t="s">
        <v>38</v>
      </c>
      <c r="G56" s="6"/>
      <c r="H56" s="6" t="s">
        <v>57</v>
      </c>
      <c r="I56" s="5">
        <v>0</v>
      </c>
      <c r="J56" s="5">
        <v>0</v>
      </c>
      <c r="K56" s="5">
        <v>4</v>
      </c>
      <c r="L56" s="5">
        <v>0</v>
      </c>
      <c r="M56" s="5">
        <v>2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1</v>
      </c>
      <c r="T56" s="5">
        <v>6</v>
      </c>
      <c r="U56" s="5">
        <f t="shared" si="3"/>
        <v>13</v>
      </c>
      <c r="V56" s="5">
        <v>12</v>
      </c>
    </row>
    <row r="57" spans="1:23" s="1" customFormat="1" ht="18" customHeight="1" x14ac:dyDescent="0.25">
      <c r="A57" s="5">
        <v>210</v>
      </c>
      <c r="B57" s="6" t="s">
        <v>123</v>
      </c>
      <c r="C57" s="6" t="s">
        <v>124</v>
      </c>
      <c r="D57" s="5">
        <v>47137</v>
      </c>
      <c r="E57" s="6" t="s">
        <v>11</v>
      </c>
      <c r="F57" s="6" t="s">
        <v>38</v>
      </c>
      <c r="G57" s="6"/>
      <c r="H57" s="6" t="s">
        <v>125</v>
      </c>
      <c r="I57" s="5">
        <v>0</v>
      </c>
      <c r="J57" s="5">
        <v>0</v>
      </c>
      <c r="K57" s="5">
        <v>4</v>
      </c>
      <c r="L57" s="5">
        <v>0</v>
      </c>
      <c r="M57" s="5">
        <v>5</v>
      </c>
      <c r="N57" s="5">
        <v>0</v>
      </c>
      <c r="O57" s="5">
        <v>0</v>
      </c>
      <c r="P57" s="5">
        <v>0</v>
      </c>
      <c r="Q57" s="5">
        <v>0</v>
      </c>
      <c r="R57" s="5">
        <v>5</v>
      </c>
      <c r="S57" s="5">
        <v>1</v>
      </c>
      <c r="T57" s="5">
        <v>0</v>
      </c>
      <c r="U57" s="5">
        <f t="shared" si="3"/>
        <v>15</v>
      </c>
      <c r="V57" s="5">
        <v>13</v>
      </c>
    </row>
    <row r="58" spans="1:23" s="1" customFormat="1" ht="18" customHeight="1" x14ac:dyDescent="0.25">
      <c r="A58" s="5">
        <v>63</v>
      </c>
      <c r="B58" s="6" t="s">
        <v>58</v>
      </c>
      <c r="C58" s="6" t="s">
        <v>59</v>
      </c>
      <c r="D58" s="5">
        <v>185750</v>
      </c>
      <c r="E58" s="6" t="s">
        <v>11</v>
      </c>
      <c r="F58" s="6" t="s">
        <v>38</v>
      </c>
      <c r="G58" s="6"/>
      <c r="H58" s="6" t="s">
        <v>60</v>
      </c>
      <c r="I58" s="5">
        <v>0</v>
      </c>
      <c r="J58" s="5">
        <v>0</v>
      </c>
      <c r="K58" s="5">
        <v>8</v>
      </c>
      <c r="L58" s="5">
        <v>0</v>
      </c>
      <c r="M58" s="5">
        <v>3</v>
      </c>
      <c r="N58" s="5">
        <v>1</v>
      </c>
      <c r="O58" s="5">
        <v>0</v>
      </c>
      <c r="P58" s="5">
        <v>1</v>
      </c>
      <c r="Q58" s="5">
        <v>0</v>
      </c>
      <c r="R58" s="5">
        <v>0</v>
      </c>
      <c r="S58" s="5">
        <v>1</v>
      </c>
      <c r="T58" s="5">
        <v>2</v>
      </c>
      <c r="U58" s="5">
        <f t="shared" si="3"/>
        <v>16</v>
      </c>
      <c r="V58" s="5">
        <v>14</v>
      </c>
      <c r="W58" s="1" t="s">
        <v>267</v>
      </c>
    </row>
    <row r="59" spans="1:23" s="1" customFormat="1" ht="18" customHeight="1" x14ac:dyDescent="0.25">
      <c r="A59" s="5">
        <v>111</v>
      </c>
      <c r="B59" s="6" t="s">
        <v>35</v>
      </c>
      <c r="C59" s="6" t="s">
        <v>77</v>
      </c>
      <c r="D59" s="5">
        <v>302522</v>
      </c>
      <c r="E59" s="6" t="s">
        <v>11</v>
      </c>
      <c r="F59" s="6" t="s">
        <v>38</v>
      </c>
      <c r="G59" s="6"/>
      <c r="H59" s="6" t="s">
        <v>78</v>
      </c>
      <c r="I59" s="5">
        <v>0</v>
      </c>
      <c r="J59" s="5">
        <v>0</v>
      </c>
      <c r="K59" s="5">
        <v>1</v>
      </c>
      <c r="L59" s="5">
        <v>6</v>
      </c>
      <c r="M59" s="5">
        <v>4</v>
      </c>
      <c r="N59" s="5">
        <v>0</v>
      </c>
      <c r="O59" s="5">
        <v>0</v>
      </c>
      <c r="P59" s="5">
        <v>1</v>
      </c>
      <c r="Q59" s="5">
        <v>1</v>
      </c>
      <c r="R59" s="5">
        <v>0</v>
      </c>
      <c r="S59" s="5">
        <v>0</v>
      </c>
      <c r="T59" s="5">
        <v>3</v>
      </c>
      <c r="U59" s="5">
        <f t="shared" si="3"/>
        <v>16</v>
      </c>
      <c r="V59" s="5">
        <v>15</v>
      </c>
      <c r="W59" s="1" t="s">
        <v>268</v>
      </c>
    </row>
    <row r="60" spans="1:23" s="1" customFormat="1" ht="18" customHeight="1" x14ac:dyDescent="0.25">
      <c r="A60" s="5">
        <v>35</v>
      </c>
      <c r="B60" s="6" t="s">
        <v>36</v>
      </c>
      <c r="C60" s="6" t="s">
        <v>37</v>
      </c>
      <c r="D60" s="5">
        <v>148401</v>
      </c>
      <c r="E60" s="6" t="s">
        <v>11</v>
      </c>
      <c r="F60" s="6" t="s">
        <v>38</v>
      </c>
      <c r="G60" s="6"/>
      <c r="H60" s="6" t="s">
        <v>21</v>
      </c>
      <c r="I60" s="5">
        <v>0</v>
      </c>
      <c r="J60" s="5">
        <v>0</v>
      </c>
      <c r="K60" s="5">
        <v>4</v>
      </c>
      <c r="L60" s="5">
        <v>2</v>
      </c>
      <c r="M60" s="5">
        <v>3</v>
      </c>
      <c r="N60" s="5">
        <v>1</v>
      </c>
      <c r="O60" s="5">
        <v>0</v>
      </c>
      <c r="P60" s="5">
        <v>3</v>
      </c>
      <c r="Q60" s="5">
        <v>0</v>
      </c>
      <c r="R60" s="5">
        <v>0</v>
      </c>
      <c r="S60" s="5">
        <v>1</v>
      </c>
      <c r="T60" s="5">
        <v>2</v>
      </c>
      <c r="U60" s="5">
        <f t="shared" si="3"/>
        <v>16</v>
      </c>
      <c r="V60" s="5">
        <v>16</v>
      </c>
      <c r="W60" s="1" t="s">
        <v>266</v>
      </c>
    </row>
    <row r="61" spans="1:23" s="1" customFormat="1" ht="18" customHeight="1" x14ac:dyDescent="0.25">
      <c r="A61" s="5">
        <v>813</v>
      </c>
      <c r="B61" s="6" t="s">
        <v>243</v>
      </c>
      <c r="C61" s="6" t="s">
        <v>230</v>
      </c>
      <c r="D61" s="5">
        <v>181643</v>
      </c>
      <c r="E61" s="13" t="s">
        <v>11</v>
      </c>
      <c r="F61" s="6" t="s">
        <v>38</v>
      </c>
      <c r="G61" s="6"/>
      <c r="H61" s="6" t="s">
        <v>76</v>
      </c>
      <c r="I61" s="5">
        <v>0</v>
      </c>
      <c r="J61" s="5">
        <v>0</v>
      </c>
      <c r="K61" s="5">
        <v>5</v>
      </c>
      <c r="L61" s="5">
        <v>3</v>
      </c>
      <c r="M61" s="5">
        <v>5</v>
      </c>
      <c r="N61" s="5">
        <v>0</v>
      </c>
      <c r="O61" s="5">
        <v>1</v>
      </c>
      <c r="P61" s="5">
        <v>1</v>
      </c>
      <c r="Q61" s="5">
        <v>5</v>
      </c>
      <c r="R61" s="5">
        <v>0</v>
      </c>
      <c r="S61" s="5">
        <v>2</v>
      </c>
      <c r="T61" s="5">
        <v>4</v>
      </c>
      <c r="U61" s="5">
        <f t="shared" si="3"/>
        <v>26</v>
      </c>
      <c r="V61" s="5">
        <v>17</v>
      </c>
    </row>
    <row r="62" spans="1:23" s="1" customFormat="1" ht="18" customHeight="1" x14ac:dyDescent="0.25">
      <c r="A62" s="5">
        <v>401</v>
      </c>
      <c r="B62" s="6" t="s">
        <v>51</v>
      </c>
      <c r="C62" s="6" t="s">
        <v>174</v>
      </c>
      <c r="D62" s="5">
        <v>136575</v>
      </c>
      <c r="E62" s="6" t="s">
        <v>11</v>
      </c>
      <c r="F62" s="6" t="s">
        <v>38</v>
      </c>
      <c r="G62" s="6"/>
      <c r="H62" s="6" t="s">
        <v>175</v>
      </c>
      <c r="I62" s="5">
        <v>0</v>
      </c>
      <c r="J62" s="5">
        <v>0</v>
      </c>
      <c r="K62" s="5">
        <v>3</v>
      </c>
      <c r="L62" s="5">
        <v>2</v>
      </c>
      <c r="M62" s="5">
        <v>5</v>
      </c>
      <c r="N62" s="5">
        <v>0</v>
      </c>
      <c r="O62" s="5">
        <v>10</v>
      </c>
      <c r="P62" s="5">
        <v>0</v>
      </c>
      <c r="Q62" s="5">
        <v>5</v>
      </c>
      <c r="R62" s="5">
        <v>2</v>
      </c>
      <c r="S62" s="5">
        <v>0</v>
      </c>
      <c r="T62" s="5">
        <v>4</v>
      </c>
      <c r="U62" s="5">
        <f t="shared" si="3"/>
        <v>31</v>
      </c>
      <c r="V62" s="5">
        <v>18</v>
      </c>
    </row>
    <row r="63" spans="1:23" s="1" customFormat="1" ht="18" customHeight="1" x14ac:dyDescent="0.25">
      <c r="A63" s="5">
        <v>169</v>
      </c>
      <c r="B63" s="6" t="s">
        <v>72</v>
      </c>
      <c r="C63" s="6" t="s">
        <v>103</v>
      </c>
      <c r="D63" s="5">
        <v>180171</v>
      </c>
      <c r="E63" s="6" t="s">
        <v>104</v>
      </c>
      <c r="F63" s="6" t="s">
        <v>38</v>
      </c>
      <c r="G63" s="6"/>
      <c r="H63" s="6" t="s">
        <v>78</v>
      </c>
      <c r="I63" s="5">
        <v>0</v>
      </c>
      <c r="J63" s="5">
        <v>0</v>
      </c>
      <c r="K63" s="5">
        <v>5</v>
      </c>
      <c r="L63" s="5">
        <v>4</v>
      </c>
      <c r="M63" s="5">
        <v>6</v>
      </c>
      <c r="N63" s="5">
        <v>2</v>
      </c>
      <c r="O63" s="5">
        <v>7</v>
      </c>
      <c r="P63" s="5">
        <v>4</v>
      </c>
      <c r="Q63" s="5">
        <v>0</v>
      </c>
      <c r="R63" s="5">
        <v>5</v>
      </c>
      <c r="S63" s="5">
        <v>5</v>
      </c>
      <c r="T63" s="5">
        <v>5</v>
      </c>
      <c r="U63" s="5">
        <f t="shared" si="3"/>
        <v>43</v>
      </c>
      <c r="V63" s="5">
        <v>19</v>
      </c>
    </row>
    <row r="64" spans="1:23" s="1" customFormat="1" ht="18" customHeight="1" x14ac:dyDescent="0.25">
      <c r="A64" s="5">
        <v>204</v>
      </c>
      <c r="B64" s="6" t="s">
        <v>118</v>
      </c>
      <c r="C64" s="6" t="s">
        <v>119</v>
      </c>
      <c r="D64" s="5">
        <v>304264</v>
      </c>
      <c r="E64" s="6" t="s">
        <v>11</v>
      </c>
      <c r="F64" s="6" t="s">
        <v>38</v>
      </c>
      <c r="G64" s="6"/>
      <c r="H64" s="6" t="s">
        <v>78</v>
      </c>
      <c r="I64" s="5">
        <v>0</v>
      </c>
      <c r="J64" s="5">
        <v>0</v>
      </c>
      <c r="K64" s="5">
        <v>13</v>
      </c>
      <c r="L64" s="5">
        <v>7</v>
      </c>
      <c r="M64" s="5">
        <v>9</v>
      </c>
      <c r="N64" s="5">
        <v>5</v>
      </c>
      <c r="O64" s="5">
        <v>5</v>
      </c>
      <c r="P64" s="5">
        <v>0</v>
      </c>
      <c r="Q64" s="5">
        <v>1</v>
      </c>
      <c r="R64" s="5">
        <v>0</v>
      </c>
      <c r="S64" s="5">
        <v>2</v>
      </c>
      <c r="T64" s="5">
        <v>11</v>
      </c>
      <c r="U64" s="5">
        <f t="shared" si="3"/>
        <v>53</v>
      </c>
      <c r="V64" s="5">
        <v>20</v>
      </c>
    </row>
    <row r="65" spans="1:23" s="1" customFormat="1" ht="18" customHeight="1" x14ac:dyDescent="0.25">
      <c r="A65" s="5">
        <v>911</v>
      </c>
      <c r="B65" s="6" t="s">
        <v>224</v>
      </c>
      <c r="C65" s="6" t="s">
        <v>225</v>
      </c>
      <c r="D65" s="5">
        <v>149118</v>
      </c>
      <c r="E65" s="6" t="s">
        <v>11</v>
      </c>
      <c r="F65" s="6" t="s">
        <v>38</v>
      </c>
      <c r="G65" s="6"/>
      <c r="H65" s="6" t="s">
        <v>112</v>
      </c>
      <c r="I65" s="16">
        <v>0</v>
      </c>
      <c r="J65" s="16">
        <v>0</v>
      </c>
      <c r="K65" s="16">
        <v>5</v>
      </c>
      <c r="L65" s="16">
        <v>9</v>
      </c>
      <c r="M65" s="16">
        <v>5</v>
      </c>
      <c r="N65" s="16">
        <v>15</v>
      </c>
      <c r="O65" s="16">
        <v>7</v>
      </c>
      <c r="P65" s="16">
        <v>0</v>
      </c>
      <c r="Q65" s="16">
        <v>5</v>
      </c>
      <c r="R65" s="16">
        <v>1</v>
      </c>
      <c r="S65" s="16">
        <v>1</v>
      </c>
      <c r="T65" s="16">
        <v>11</v>
      </c>
      <c r="U65" s="5">
        <f t="shared" si="3"/>
        <v>59</v>
      </c>
      <c r="V65" s="5">
        <v>21</v>
      </c>
    </row>
    <row r="66" spans="1:23" s="1" customFormat="1" ht="18" customHeight="1" x14ac:dyDescent="0.25">
      <c r="A66" s="5">
        <v>313</v>
      </c>
      <c r="B66" s="6" t="s">
        <v>155</v>
      </c>
      <c r="C66" s="6" t="s">
        <v>156</v>
      </c>
      <c r="D66" s="5">
        <v>201675</v>
      </c>
      <c r="E66" s="6" t="s">
        <v>11</v>
      </c>
      <c r="F66" s="6" t="s">
        <v>38</v>
      </c>
      <c r="G66" s="6"/>
      <c r="H66" s="6" t="s">
        <v>141</v>
      </c>
      <c r="I66" s="5">
        <v>1</v>
      </c>
      <c r="J66" s="5">
        <v>3</v>
      </c>
      <c r="K66" s="5">
        <v>7</v>
      </c>
      <c r="L66" s="5">
        <v>13</v>
      </c>
      <c r="M66" s="5">
        <v>10</v>
      </c>
      <c r="N66" s="5">
        <v>7</v>
      </c>
      <c r="O66" s="5">
        <v>5</v>
      </c>
      <c r="P66" s="5">
        <v>0</v>
      </c>
      <c r="Q66" s="5">
        <v>7</v>
      </c>
      <c r="R66" s="5">
        <v>0</v>
      </c>
      <c r="S66" s="5">
        <v>5</v>
      </c>
      <c r="T66" s="5">
        <v>7</v>
      </c>
      <c r="U66" s="5">
        <f t="shared" si="3"/>
        <v>65</v>
      </c>
      <c r="V66" s="5">
        <v>22</v>
      </c>
    </row>
    <row r="67" spans="1:23" s="1" customFormat="1" ht="18" customHeight="1" x14ac:dyDescent="0.25">
      <c r="A67" s="5">
        <v>320</v>
      </c>
      <c r="B67" s="6" t="s">
        <v>157</v>
      </c>
      <c r="C67" s="6" t="s">
        <v>158</v>
      </c>
      <c r="D67" s="5">
        <v>300219</v>
      </c>
      <c r="E67" s="6" t="s">
        <v>11</v>
      </c>
      <c r="F67" s="6" t="s">
        <v>38</v>
      </c>
      <c r="G67" s="6"/>
      <c r="H67" s="6" t="s">
        <v>159</v>
      </c>
      <c r="I67" s="5">
        <v>0</v>
      </c>
      <c r="J67" s="5">
        <v>1</v>
      </c>
      <c r="K67" s="5">
        <v>9</v>
      </c>
      <c r="L67" s="5">
        <v>15</v>
      </c>
      <c r="M67" s="5">
        <v>9</v>
      </c>
      <c r="N67" s="5">
        <v>9</v>
      </c>
      <c r="O67" s="5">
        <v>11</v>
      </c>
      <c r="P67" s="5">
        <v>3</v>
      </c>
      <c r="Q67" s="5">
        <v>6</v>
      </c>
      <c r="R67" s="5">
        <v>2</v>
      </c>
      <c r="S67" s="5">
        <v>8</v>
      </c>
      <c r="T67" s="5">
        <v>9</v>
      </c>
      <c r="U67" s="5">
        <f t="shared" si="3"/>
        <v>82</v>
      </c>
      <c r="V67" s="5">
        <v>23</v>
      </c>
    </row>
    <row r="68" spans="1:23" s="1" customFormat="1" ht="18" customHeight="1" x14ac:dyDescent="0.25">
      <c r="A68" s="5">
        <v>550</v>
      </c>
      <c r="B68" s="6" t="s">
        <v>199</v>
      </c>
      <c r="C68" s="6" t="s">
        <v>200</v>
      </c>
      <c r="D68" s="5">
        <v>303617</v>
      </c>
      <c r="E68" s="6" t="s">
        <v>11</v>
      </c>
      <c r="F68" s="6" t="s">
        <v>38</v>
      </c>
      <c r="G68" s="6"/>
      <c r="H68" s="6" t="s">
        <v>78</v>
      </c>
      <c r="I68" s="5" t="s">
        <v>240</v>
      </c>
      <c r="J68" s="5" t="s">
        <v>240</v>
      </c>
      <c r="K68" s="5" t="s">
        <v>240</v>
      </c>
      <c r="L68" s="5" t="s">
        <v>240</v>
      </c>
      <c r="M68" s="5" t="s">
        <v>240</v>
      </c>
      <c r="N68" s="5" t="s">
        <v>240</v>
      </c>
      <c r="O68" s="5" t="s">
        <v>240</v>
      </c>
      <c r="P68" s="5" t="s">
        <v>240</v>
      </c>
      <c r="Q68" s="5" t="s">
        <v>240</v>
      </c>
      <c r="R68" s="5" t="s">
        <v>240</v>
      </c>
      <c r="S68" s="5" t="s">
        <v>240</v>
      </c>
      <c r="T68" s="5" t="s">
        <v>240</v>
      </c>
      <c r="U68" s="5" t="s">
        <v>240</v>
      </c>
      <c r="V68" s="16" t="s">
        <v>240</v>
      </c>
    </row>
    <row r="69" spans="1:23" s="1" customFormat="1" ht="18" customHeight="1" x14ac:dyDescent="0.25">
      <c r="A69" s="5"/>
      <c r="B69" s="6"/>
      <c r="C69" s="6"/>
      <c r="D69" s="5"/>
      <c r="E69" s="6"/>
      <c r="F69" s="6"/>
      <c r="G69" s="6"/>
      <c r="H69" s="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5"/>
      <c r="V69" s="16"/>
    </row>
    <row r="70" spans="1:23" s="1" customFormat="1" ht="18" customHeight="1" x14ac:dyDescent="0.25">
      <c r="A70" s="5">
        <v>801</v>
      </c>
      <c r="B70" s="6" t="s">
        <v>202</v>
      </c>
      <c r="C70" s="6" t="s">
        <v>203</v>
      </c>
      <c r="D70" s="5">
        <v>11149</v>
      </c>
      <c r="E70" s="6" t="s">
        <v>204</v>
      </c>
      <c r="F70" s="6" t="s">
        <v>16</v>
      </c>
      <c r="G70" s="6"/>
      <c r="H70" s="6" t="s">
        <v>205</v>
      </c>
      <c r="I70" s="5">
        <v>0</v>
      </c>
      <c r="J70" s="5">
        <v>0</v>
      </c>
      <c r="K70" s="5">
        <v>1</v>
      </c>
      <c r="L70" s="5">
        <v>0</v>
      </c>
      <c r="M70" s="5">
        <v>3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</v>
      </c>
      <c r="U70" s="5">
        <f>SUM(I70:T70)</f>
        <v>5</v>
      </c>
      <c r="V70" s="5">
        <v>1</v>
      </c>
    </row>
    <row r="71" spans="1:23" s="1" customFormat="1" ht="18" customHeight="1" x14ac:dyDescent="0.25">
      <c r="A71" s="5">
        <v>174</v>
      </c>
      <c r="B71" s="6" t="s">
        <v>105</v>
      </c>
      <c r="C71" s="6" t="s">
        <v>106</v>
      </c>
      <c r="D71" s="5">
        <v>107604</v>
      </c>
      <c r="E71" s="6" t="s">
        <v>11</v>
      </c>
      <c r="F71" s="6" t="s">
        <v>16</v>
      </c>
      <c r="G71" s="6"/>
      <c r="H71" s="6" t="s">
        <v>13</v>
      </c>
      <c r="I71" s="5">
        <v>0</v>
      </c>
      <c r="J71" s="5">
        <v>0</v>
      </c>
      <c r="K71" s="5">
        <v>4</v>
      </c>
      <c r="L71" s="5">
        <v>0</v>
      </c>
      <c r="M71" s="5">
        <v>4</v>
      </c>
      <c r="N71" s="5">
        <v>1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3</v>
      </c>
      <c r="U71" s="5">
        <f>SUM(I71:T71)</f>
        <v>12</v>
      </c>
      <c r="V71" s="5">
        <v>2</v>
      </c>
    </row>
    <row r="72" spans="1:23" s="1" customFormat="1" ht="18" customHeight="1" x14ac:dyDescent="0.25">
      <c r="A72" s="5">
        <v>2</v>
      </c>
      <c r="B72" s="6" t="s">
        <v>14</v>
      </c>
      <c r="C72" s="6" t="s">
        <v>15</v>
      </c>
      <c r="D72" s="6">
        <v>82974</v>
      </c>
      <c r="E72" s="6" t="s">
        <v>11</v>
      </c>
      <c r="F72" s="6" t="s">
        <v>16</v>
      </c>
      <c r="G72" s="6"/>
      <c r="H72" s="6" t="s">
        <v>17</v>
      </c>
      <c r="I72" s="5">
        <v>0</v>
      </c>
      <c r="J72" s="5">
        <v>1</v>
      </c>
      <c r="K72" s="5">
        <v>5</v>
      </c>
      <c r="L72" s="5">
        <v>2</v>
      </c>
      <c r="M72" s="5">
        <v>10</v>
      </c>
      <c r="N72" s="5">
        <v>1</v>
      </c>
      <c r="O72" s="5">
        <v>0</v>
      </c>
      <c r="P72" s="5">
        <v>1</v>
      </c>
      <c r="Q72" s="5">
        <v>0</v>
      </c>
      <c r="R72" s="5">
        <v>0</v>
      </c>
      <c r="S72" s="5">
        <v>0</v>
      </c>
      <c r="T72" s="5">
        <v>6</v>
      </c>
      <c r="U72" s="5">
        <f>SUM(I72:T72)</f>
        <v>26</v>
      </c>
      <c r="V72" s="5">
        <v>3</v>
      </c>
    </row>
    <row r="73" spans="1:23" s="1" customFormat="1" ht="18" customHeight="1" x14ac:dyDescent="0.25">
      <c r="A73" s="5"/>
      <c r="B73" s="6"/>
      <c r="C73" s="6"/>
      <c r="D73" s="5"/>
      <c r="E73" s="6"/>
      <c r="F73" s="6"/>
      <c r="G73" s="6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3" s="1" customFormat="1" ht="18" customHeight="1" x14ac:dyDescent="0.25">
      <c r="A74" s="5">
        <v>23</v>
      </c>
      <c r="B74" s="6" t="s">
        <v>22</v>
      </c>
      <c r="C74" s="6" t="s">
        <v>23</v>
      </c>
      <c r="D74" s="6">
        <v>21708</v>
      </c>
      <c r="E74" s="6" t="s">
        <v>11</v>
      </c>
      <c r="F74" s="6" t="s">
        <v>24</v>
      </c>
      <c r="G74" s="6"/>
      <c r="H74" s="6" t="s">
        <v>25</v>
      </c>
      <c r="I74" s="5">
        <v>0</v>
      </c>
      <c r="J74" s="5">
        <v>0</v>
      </c>
      <c r="K74" s="5">
        <v>2</v>
      </c>
      <c r="L74" s="5">
        <v>0</v>
      </c>
      <c r="M74" s="5">
        <v>1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</v>
      </c>
      <c r="U74" s="5">
        <f>SUM(I74:T74)</f>
        <v>4</v>
      </c>
      <c r="V74" s="5">
        <v>1</v>
      </c>
    </row>
    <row r="75" spans="1:23" s="1" customFormat="1" ht="18" customHeight="1" x14ac:dyDescent="0.25">
      <c r="A75" s="5">
        <v>325</v>
      </c>
      <c r="B75" s="6" t="s">
        <v>163</v>
      </c>
      <c r="C75" s="6" t="s">
        <v>15</v>
      </c>
      <c r="D75" s="5">
        <v>305076</v>
      </c>
      <c r="E75" s="6" t="s">
        <v>11</v>
      </c>
      <c r="F75" s="6" t="s">
        <v>164</v>
      </c>
      <c r="G75" s="6"/>
      <c r="H75" s="6" t="s">
        <v>165</v>
      </c>
      <c r="I75" s="5">
        <v>0</v>
      </c>
      <c r="J75" s="5">
        <v>9</v>
      </c>
      <c r="K75" s="5">
        <v>10</v>
      </c>
      <c r="L75" s="5">
        <v>13</v>
      </c>
      <c r="M75" s="5">
        <v>7</v>
      </c>
      <c r="N75" s="5">
        <v>15</v>
      </c>
      <c r="O75" s="5">
        <v>11</v>
      </c>
      <c r="P75" s="5">
        <v>4</v>
      </c>
      <c r="Q75" s="5">
        <v>6</v>
      </c>
      <c r="R75" s="5">
        <v>1</v>
      </c>
      <c r="S75" s="5">
        <v>8</v>
      </c>
      <c r="T75" s="5">
        <v>13</v>
      </c>
      <c r="U75" s="5">
        <f>SUM(I75:T75)</f>
        <v>97</v>
      </c>
      <c r="V75" s="5">
        <v>2</v>
      </c>
    </row>
    <row r="76" spans="1:23" s="1" customFormat="1" ht="18" customHeight="1" x14ac:dyDescent="0.25">
      <c r="A76" s="5"/>
      <c r="B76" s="6"/>
      <c r="C76" s="6"/>
      <c r="D76" s="6"/>
      <c r="E76" s="6"/>
      <c r="F76" s="6"/>
      <c r="G76" s="6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3" s="1" customFormat="1" ht="18" customHeight="1" x14ac:dyDescent="0.25">
      <c r="A77" s="17">
        <v>78</v>
      </c>
      <c r="B77" s="6" t="s">
        <v>61</v>
      </c>
      <c r="C77" s="6" t="s">
        <v>62</v>
      </c>
      <c r="D77" s="5">
        <v>30980</v>
      </c>
      <c r="E77" s="6" t="s">
        <v>11</v>
      </c>
      <c r="F77" s="6" t="s">
        <v>20</v>
      </c>
      <c r="G77" s="7"/>
      <c r="H77" s="6" t="s">
        <v>63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f t="shared" ref="U77:U86" si="4">SUM(I77:T77)</f>
        <v>0</v>
      </c>
      <c r="V77" s="5">
        <v>1</v>
      </c>
    </row>
    <row r="78" spans="1:23" s="1" customFormat="1" ht="18" customHeight="1" x14ac:dyDescent="0.25">
      <c r="A78" s="17">
        <v>481</v>
      </c>
      <c r="B78" s="6" t="s">
        <v>192</v>
      </c>
      <c r="C78" s="6" t="s">
        <v>193</v>
      </c>
      <c r="D78" s="5">
        <v>211098</v>
      </c>
      <c r="E78" s="6" t="s">
        <v>11</v>
      </c>
      <c r="F78" s="6" t="s">
        <v>20</v>
      </c>
      <c r="G78" s="7"/>
      <c r="H78" s="6" t="s">
        <v>149</v>
      </c>
      <c r="I78" s="5">
        <v>0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f t="shared" si="4"/>
        <v>1</v>
      </c>
      <c r="V78" s="5">
        <v>2</v>
      </c>
    </row>
    <row r="79" spans="1:23" s="1" customFormat="1" ht="18" customHeight="1" x14ac:dyDescent="0.25">
      <c r="A79" s="17">
        <v>389</v>
      </c>
      <c r="B79" s="6" t="s">
        <v>172</v>
      </c>
      <c r="C79" s="6" t="s">
        <v>173</v>
      </c>
      <c r="D79" s="5">
        <v>203913</v>
      </c>
      <c r="E79" s="6" t="s">
        <v>11</v>
      </c>
      <c r="F79" s="6" t="s">
        <v>20</v>
      </c>
      <c r="G79" s="7"/>
      <c r="H79" s="6" t="s">
        <v>159</v>
      </c>
      <c r="I79" s="5">
        <v>1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1</v>
      </c>
      <c r="R79" s="5">
        <v>0</v>
      </c>
      <c r="S79" s="5">
        <v>0</v>
      </c>
      <c r="T79" s="5">
        <v>0</v>
      </c>
      <c r="U79" s="5">
        <f t="shared" si="4"/>
        <v>2</v>
      </c>
      <c r="V79" s="5">
        <v>3</v>
      </c>
    </row>
    <row r="80" spans="1:23" s="1" customFormat="1" ht="18" customHeight="1" x14ac:dyDescent="0.25">
      <c r="A80" s="17">
        <v>469</v>
      </c>
      <c r="B80" s="6" t="s">
        <v>189</v>
      </c>
      <c r="C80" s="6" t="s">
        <v>190</v>
      </c>
      <c r="D80" s="5">
        <v>303666</v>
      </c>
      <c r="E80" s="6" t="s">
        <v>11</v>
      </c>
      <c r="F80" s="6" t="s">
        <v>20</v>
      </c>
      <c r="G80" s="7"/>
      <c r="H80" s="6" t="s">
        <v>191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5</v>
      </c>
      <c r="U80" s="5">
        <f t="shared" si="4"/>
        <v>5</v>
      </c>
      <c r="V80" s="5">
        <v>4</v>
      </c>
      <c r="W80" s="1" t="s">
        <v>269</v>
      </c>
    </row>
    <row r="81" spans="1:23" s="1" customFormat="1" ht="18" customHeight="1" x14ac:dyDescent="0.25">
      <c r="A81" s="17">
        <v>505</v>
      </c>
      <c r="B81" s="6" t="s">
        <v>198</v>
      </c>
      <c r="C81" s="6" t="s">
        <v>86</v>
      </c>
      <c r="D81" s="5">
        <v>302439</v>
      </c>
      <c r="E81" s="6" t="s">
        <v>11</v>
      </c>
      <c r="F81" s="6" t="s">
        <v>20</v>
      </c>
      <c r="G81" s="7"/>
      <c r="H81" s="6" t="s">
        <v>71</v>
      </c>
      <c r="I81" s="5">
        <v>0</v>
      </c>
      <c r="J81" s="5">
        <v>0</v>
      </c>
      <c r="K81" s="5">
        <v>1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4</v>
      </c>
      <c r="T81" s="5">
        <v>0</v>
      </c>
      <c r="U81" s="5">
        <f t="shared" si="4"/>
        <v>5</v>
      </c>
      <c r="V81" s="5">
        <v>5</v>
      </c>
      <c r="W81" s="1" t="s">
        <v>260</v>
      </c>
    </row>
    <row r="82" spans="1:23" s="1" customFormat="1" ht="18" customHeight="1" x14ac:dyDescent="0.25">
      <c r="A82" s="17">
        <v>11</v>
      </c>
      <c r="B82" s="6" t="s">
        <v>18</v>
      </c>
      <c r="C82" s="6" t="s">
        <v>19</v>
      </c>
      <c r="D82" s="5">
        <v>186048</v>
      </c>
      <c r="E82" s="6" t="s">
        <v>11</v>
      </c>
      <c r="F82" s="6" t="s">
        <v>20</v>
      </c>
      <c r="G82" s="7"/>
      <c r="H82" s="6" t="s">
        <v>21</v>
      </c>
      <c r="I82" s="5">
        <v>0</v>
      </c>
      <c r="J82" s="5">
        <v>0</v>
      </c>
      <c r="K82" s="5">
        <v>0</v>
      </c>
      <c r="L82" s="5">
        <v>3</v>
      </c>
      <c r="M82" s="5">
        <v>0</v>
      </c>
      <c r="N82" s="5">
        <v>3</v>
      </c>
      <c r="O82" s="5">
        <v>1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f t="shared" si="4"/>
        <v>7</v>
      </c>
      <c r="V82" s="5">
        <v>6</v>
      </c>
    </row>
    <row r="83" spans="1:23" s="1" customFormat="1" ht="18" customHeight="1" x14ac:dyDescent="0.25">
      <c r="A83" s="17">
        <v>803</v>
      </c>
      <c r="B83" s="6" t="s">
        <v>209</v>
      </c>
      <c r="C83" s="6" t="s">
        <v>210</v>
      </c>
      <c r="D83" s="5">
        <v>122860</v>
      </c>
      <c r="E83" s="6" t="s">
        <v>211</v>
      </c>
      <c r="F83" s="6" t="s">
        <v>20</v>
      </c>
      <c r="G83" s="7"/>
      <c r="H83" s="6" t="s">
        <v>78</v>
      </c>
      <c r="I83" s="5">
        <v>0</v>
      </c>
      <c r="J83" s="5">
        <v>5</v>
      </c>
      <c r="K83" s="5">
        <v>1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1</v>
      </c>
      <c r="T83" s="5">
        <v>5</v>
      </c>
      <c r="U83" s="5">
        <f t="shared" si="4"/>
        <v>12</v>
      </c>
      <c r="V83" s="5">
        <v>7</v>
      </c>
    </row>
    <row r="84" spans="1:23" s="1" customFormat="1" ht="18" customHeight="1" x14ac:dyDescent="0.25">
      <c r="A84" s="17">
        <v>82</v>
      </c>
      <c r="B84" s="6" t="s">
        <v>66</v>
      </c>
      <c r="C84" s="6" t="s">
        <v>67</v>
      </c>
      <c r="D84" s="5">
        <v>53285</v>
      </c>
      <c r="E84" s="6" t="s">
        <v>11</v>
      </c>
      <c r="F84" s="6" t="s">
        <v>20</v>
      </c>
      <c r="G84" s="7"/>
      <c r="H84" s="6" t="s">
        <v>68</v>
      </c>
      <c r="I84" s="5">
        <v>0</v>
      </c>
      <c r="J84" s="5">
        <v>0</v>
      </c>
      <c r="K84" s="5">
        <v>0</v>
      </c>
      <c r="L84" s="5">
        <v>10</v>
      </c>
      <c r="M84" s="5">
        <v>0</v>
      </c>
      <c r="N84" s="5">
        <v>0</v>
      </c>
      <c r="O84" s="5">
        <v>7</v>
      </c>
      <c r="P84" s="5">
        <v>0</v>
      </c>
      <c r="Q84" s="5">
        <v>0</v>
      </c>
      <c r="R84" s="5">
        <v>0</v>
      </c>
      <c r="S84" s="5">
        <v>2</v>
      </c>
      <c r="T84" s="5">
        <v>0</v>
      </c>
      <c r="U84" s="5">
        <f t="shared" si="4"/>
        <v>19</v>
      </c>
      <c r="V84" s="5">
        <v>8</v>
      </c>
    </row>
    <row r="85" spans="1:23" s="1" customFormat="1" ht="18" customHeight="1" x14ac:dyDescent="0.25">
      <c r="A85" s="17">
        <v>253</v>
      </c>
      <c r="B85" s="6" t="s">
        <v>48</v>
      </c>
      <c r="C85" s="6" t="s">
        <v>140</v>
      </c>
      <c r="D85" s="5">
        <v>305920</v>
      </c>
      <c r="E85" s="6" t="s">
        <v>11</v>
      </c>
      <c r="F85" s="6" t="s">
        <v>20</v>
      </c>
      <c r="G85" s="7"/>
      <c r="H85" s="6" t="s">
        <v>141</v>
      </c>
      <c r="I85" s="5">
        <v>5</v>
      </c>
      <c r="J85" s="5">
        <v>11</v>
      </c>
      <c r="K85" s="5">
        <v>3</v>
      </c>
      <c r="L85" s="5">
        <v>10</v>
      </c>
      <c r="M85" s="5">
        <v>0</v>
      </c>
      <c r="N85" s="5">
        <v>3</v>
      </c>
      <c r="O85" s="5">
        <v>3</v>
      </c>
      <c r="P85" s="5">
        <v>1</v>
      </c>
      <c r="Q85" s="5">
        <v>8</v>
      </c>
      <c r="R85" s="5">
        <v>0</v>
      </c>
      <c r="S85" s="5">
        <v>1</v>
      </c>
      <c r="T85" s="5">
        <v>0</v>
      </c>
      <c r="U85" s="5">
        <f t="shared" si="4"/>
        <v>45</v>
      </c>
      <c r="V85" s="5">
        <v>9</v>
      </c>
    </row>
    <row r="86" spans="1:23" s="1" customFormat="1" ht="18" customHeight="1" x14ac:dyDescent="0.25">
      <c r="A86" s="17">
        <v>272</v>
      </c>
      <c r="B86" s="6" t="s">
        <v>85</v>
      </c>
      <c r="C86" s="6" t="s">
        <v>145</v>
      </c>
      <c r="D86" s="5">
        <v>305335</v>
      </c>
      <c r="E86" s="6" t="s">
        <v>11</v>
      </c>
      <c r="F86" s="6" t="s">
        <v>20</v>
      </c>
      <c r="G86" s="7"/>
      <c r="H86" s="6" t="s">
        <v>146</v>
      </c>
      <c r="I86" s="5">
        <v>9</v>
      </c>
      <c r="J86" s="5">
        <v>0</v>
      </c>
      <c r="K86" s="5">
        <v>8</v>
      </c>
      <c r="L86" s="5">
        <v>9</v>
      </c>
      <c r="M86" s="5">
        <v>0</v>
      </c>
      <c r="N86" s="5">
        <v>1</v>
      </c>
      <c r="O86" s="5">
        <v>10</v>
      </c>
      <c r="P86" s="5">
        <v>0</v>
      </c>
      <c r="Q86" s="5">
        <v>15</v>
      </c>
      <c r="R86" s="5">
        <v>2</v>
      </c>
      <c r="S86" s="5">
        <v>0</v>
      </c>
      <c r="T86" s="5">
        <v>2</v>
      </c>
      <c r="U86" s="5">
        <f t="shared" si="4"/>
        <v>56</v>
      </c>
      <c r="V86" s="5">
        <v>10</v>
      </c>
    </row>
    <row r="87" spans="1:23" s="1" customFormat="1" ht="18" customHeight="1" x14ac:dyDescent="0.25">
      <c r="A87" s="17">
        <v>808</v>
      </c>
      <c r="B87" s="6" t="s">
        <v>137</v>
      </c>
      <c r="C87" s="6" t="s">
        <v>220</v>
      </c>
      <c r="D87" s="5">
        <v>305530</v>
      </c>
      <c r="E87" s="6" t="s">
        <v>11</v>
      </c>
      <c r="F87" s="6" t="s">
        <v>20</v>
      </c>
      <c r="G87" s="7"/>
      <c r="H87" s="6" t="s">
        <v>176</v>
      </c>
      <c r="I87" s="5" t="s">
        <v>242</v>
      </c>
      <c r="J87" s="5" t="s">
        <v>242</v>
      </c>
      <c r="K87" s="5" t="s">
        <v>242</v>
      </c>
      <c r="L87" s="5" t="s">
        <v>242</v>
      </c>
      <c r="M87" s="5" t="s">
        <v>242</v>
      </c>
      <c r="N87" s="5" t="s">
        <v>242</v>
      </c>
      <c r="O87" s="5" t="s">
        <v>242</v>
      </c>
      <c r="P87" s="5" t="s">
        <v>242</v>
      </c>
      <c r="Q87" s="5" t="s">
        <v>242</v>
      </c>
      <c r="R87" s="5" t="s">
        <v>242</v>
      </c>
      <c r="S87" s="5" t="s">
        <v>242</v>
      </c>
      <c r="T87" s="5" t="s">
        <v>242</v>
      </c>
      <c r="U87" s="5" t="s">
        <v>242</v>
      </c>
      <c r="V87" s="5" t="s">
        <v>242</v>
      </c>
    </row>
    <row r="88" spans="1:23" s="1" customFormat="1" ht="18" customHeight="1" x14ac:dyDescent="0.25">
      <c r="A88" s="17">
        <v>162</v>
      </c>
      <c r="B88" s="6" t="s">
        <v>100</v>
      </c>
      <c r="C88" s="6" t="s">
        <v>101</v>
      </c>
      <c r="D88" s="5">
        <v>301932</v>
      </c>
      <c r="E88" s="6" t="s">
        <v>11</v>
      </c>
      <c r="F88" s="6" t="s">
        <v>20</v>
      </c>
      <c r="G88" s="7"/>
      <c r="H88" s="6" t="s">
        <v>102</v>
      </c>
      <c r="I88" s="5" t="s">
        <v>240</v>
      </c>
      <c r="J88" s="5" t="s">
        <v>240</v>
      </c>
      <c r="K88" s="5" t="s">
        <v>240</v>
      </c>
      <c r="L88" s="5" t="s">
        <v>240</v>
      </c>
      <c r="M88" s="5" t="s">
        <v>240</v>
      </c>
      <c r="N88" s="5" t="s">
        <v>240</v>
      </c>
      <c r="O88" s="5" t="s">
        <v>240</v>
      </c>
      <c r="P88" s="5" t="s">
        <v>240</v>
      </c>
      <c r="Q88" s="5" t="s">
        <v>240</v>
      </c>
      <c r="R88" s="5" t="s">
        <v>240</v>
      </c>
      <c r="S88" s="5" t="s">
        <v>240</v>
      </c>
      <c r="T88" s="5" t="s">
        <v>240</v>
      </c>
      <c r="U88" s="5" t="s">
        <v>240</v>
      </c>
      <c r="V88" s="5" t="s">
        <v>240</v>
      </c>
    </row>
    <row r="89" spans="1:23" s="1" customFormat="1" ht="18" customHeight="1" x14ac:dyDescent="0.25">
      <c r="A89" s="5"/>
      <c r="B89" s="6"/>
      <c r="C89" s="6"/>
      <c r="D89" s="5"/>
      <c r="E89" s="6"/>
      <c r="F89" s="6"/>
      <c r="G89" s="6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3" s="1" customFormat="1" ht="18" customHeight="1" x14ac:dyDescent="0.25">
      <c r="A90" s="17">
        <v>802</v>
      </c>
      <c r="B90" s="6" t="s">
        <v>206</v>
      </c>
      <c r="C90" s="6" t="s">
        <v>207</v>
      </c>
      <c r="D90" s="5">
        <v>117824</v>
      </c>
      <c r="E90" s="6" t="s">
        <v>204</v>
      </c>
      <c r="F90" s="6" t="s">
        <v>196</v>
      </c>
      <c r="G90" s="7"/>
      <c r="H90" s="6" t="s">
        <v>208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1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f>SUM(I90:T90)</f>
        <v>1</v>
      </c>
      <c r="V90" s="5">
        <v>1</v>
      </c>
      <c r="W90" s="1" t="s">
        <v>271</v>
      </c>
    </row>
    <row r="91" spans="1:23" s="1" customFormat="1" ht="18" customHeight="1" x14ac:dyDescent="0.25">
      <c r="A91" s="17">
        <v>500</v>
      </c>
      <c r="B91" s="6" t="s">
        <v>194</v>
      </c>
      <c r="C91" s="6" t="s">
        <v>195</v>
      </c>
      <c r="D91" s="5">
        <v>10955</v>
      </c>
      <c r="E91" s="6" t="s">
        <v>11</v>
      </c>
      <c r="F91" s="6" t="s">
        <v>196</v>
      </c>
      <c r="G91" s="7"/>
      <c r="H91" s="6" t="s">
        <v>197</v>
      </c>
      <c r="I91" s="5">
        <v>0</v>
      </c>
      <c r="J91" s="5">
        <v>0</v>
      </c>
      <c r="K91" s="5">
        <v>1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f>SUM(I91:T91)</f>
        <v>1</v>
      </c>
      <c r="V91" s="5">
        <v>2</v>
      </c>
      <c r="W91" s="1" t="s">
        <v>272</v>
      </c>
    </row>
    <row r="92" spans="1:23" s="1" customFormat="1" ht="18" customHeight="1" x14ac:dyDescent="0.25">
      <c r="A92" s="17">
        <v>147</v>
      </c>
      <c r="B92" s="6" t="s">
        <v>93</v>
      </c>
      <c r="C92" s="6" t="s">
        <v>94</v>
      </c>
      <c r="D92" s="5">
        <v>10927</v>
      </c>
      <c r="E92" s="6" t="s">
        <v>95</v>
      </c>
      <c r="F92" s="6" t="s">
        <v>12</v>
      </c>
      <c r="G92" s="7"/>
      <c r="H92" s="6" t="s">
        <v>96</v>
      </c>
      <c r="I92" s="5">
        <v>0</v>
      </c>
      <c r="J92" s="5">
        <v>0</v>
      </c>
      <c r="K92" s="5">
        <v>1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f>SUM(I92:T92)</f>
        <v>1</v>
      </c>
      <c r="V92" s="5">
        <v>3</v>
      </c>
    </row>
    <row r="93" spans="1:23" s="1" customFormat="1" ht="18" customHeight="1" x14ac:dyDescent="0.25">
      <c r="A93" s="17">
        <v>1</v>
      </c>
      <c r="B93" s="6" t="s">
        <v>9</v>
      </c>
      <c r="C93" s="6" t="s">
        <v>10</v>
      </c>
      <c r="D93" s="5">
        <v>49772</v>
      </c>
      <c r="E93" s="6" t="s">
        <v>11</v>
      </c>
      <c r="F93" s="6" t="s">
        <v>12</v>
      </c>
      <c r="G93" s="7"/>
      <c r="H93" s="6" t="s">
        <v>13</v>
      </c>
      <c r="I93" s="5">
        <v>0</v>
      </c>
      <c r="J93" s="5">
        <v>5</v>
      </c>
      <c r="K93" s="5">
        <v>8</v>
      </c>
      <c r="L93" s="5">
        <v>0</v>
      </c>
      <c r="M93" s="5">
        <v>0</v>
      </c>
      <c r="N93" s="5">
        <v>0</v>
      </c>
      <c r="O93" s="5">
        <v>1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f>SUM(I93:T93)</f>
        <v>14</v>
      </c>
      <c r="V93" s="5">
        <v>4</v>
      </c>
    </row>
    <row r="94" spans="1:23" s="1" customFormat="1" ht="18" customHeight="1" x14ac:dyDescent="0.25">
      <c r="A94" s="17">
        <v>303</v>
      </c>
      <c r="B94" s="6" t="s">
        <v>152</v>
      </c>
      <c r="C94" s="6" t="s">
        <v>153</v>
      </c>
      <c r="D94" s="5">
        <v>142784</v>
      </c>
      <c r="E94" s="6" t="s">
        <v>11</v>
      </c>
      <c r="F94" s="6" t="s">
        <v>12</v>
      </c>
      <c r="G94" s="7"/>
      <c r="H94" s="6" t="s">
        <v>154</v>
      </c>
      <c r="I94" s="5" t="s">
        <v>242</v>
      </c>
      <c r="J94" s="5" t="s">
        <v>242</v>
      </c>
      <c r="K94" s="5" t="s">
        <v>242</v>
      </c>
      <c r="L94" s="5" t="s">
        <v>242</v>
      </c>
      <c r="M94" s="5" t="s">
        <v>242</v>
      </c>
      <c r="N94" s="5" t="s">
        <v>242</v>
      </c>
      <c r="O94" s="5" t="s">
        <v>242</v>
      </c>
      <c r="P94" s="5" t="s">
        <v>242</v>
      </c>
      <c r="Q94" s="5" t="s">
        <v>242</v>
      </c>
      <c r="R94" s="5" t="s">
        <v>242</v>
      </c>
      <c r="S94" s="5" t="s">
        <v>242</v>
      </c>
      <c r="T94" s="5" t="s">
        <v>242</v>
      </c>
      <c r="U94" s="5" t="s">
        <v>242</v>
      </c>
      <c r="V94" s="5" t="s">
        <v>242</v>
      </c>
    </row>
    <row r="95" spans="1:23" s="1" customFormat="1" ht="18" customHeight="1" x14ac:dyDescent="0.25">
      <c r="A95" s="5"/>
      <c r="B95" s="6"/>
      <c r="C95" s="6"/>
      <c r="D95" s="5"/>
      <c r="E95" s="6"/>
      <c r="F95" s="6"/>
      <c r="G95" s="6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3" s="1" customFormat="1" ht="18" customHeight="1" x14ac:dyDescent="0.25">
      <c r="A96" s="17">
        <v>114</v>
      </c>
      <c r="B96" s="6" t="s">
        <v>79</v>
      </c>
      <c r="C96" s="6" t="s">
        <v>80</v>
      </c>
      <c r="D96" s="5">
        <v>53211</v>
      </c>
      <c r="E96" s="6" t="s">
        <v>11</v>
      </c>
      <c r="F96" s="6" t="s">
        <v>81</v>
      </c>
      <c r="G96" s="7"/>
      <c r="H96" s="6" t="s">
        <v>82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1</v>
      </c>
      <c r="O96" s="5">
        <v>5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f>SUM(I96:T96)</f>
        <v>6</v>
      </c>
      <c r="V96" s="5">
        <v>1</v>
      </c>
    </row>
    <row r="97" spans="1:22" s="1" customFormat="1" ht="18" customHeight="1" x14ac:dyDescent="0.25">
      <c r="A97" s="17">
        <v>814</v>
      </c>
      <c r="B97" s="6" t="s">
        <v>35</v>
      </c>
      <c r="C97" s="6" t="s">
        <v>45</v>
      </c>
      <c r="D97" s="5">
        <v>214714</v>
      </c>
      <c r="E97" s="6" t="s">
        <v>11</v>
      </c>
      <c r="F97" s="6" t="s">
        <v>46</v>
      </c>
      <c r="G97" s="7"/>
      <c r="H97" s="6" t="s">
        <v>47</v>
      </c>
      <c r="I97" s="5">
        <v>0</v>
      </c>
      <c r="J97" s="5">
        <v>0</v>
      </c>
      <c r="K97" s="5">
        <v>2</v>
      </c>
      <c r="L97" s="5">
        <v>1</v>
      </c>
      <c r="M97" s="5">
        <v>0</v>
      </c>
      <c r="N97" s="5">
        <v>0</v>
      </c>
      <c r="O97" s="5">
        <v>11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f>SUM(I97:T97)</f>
        <v>14</v>
      </c>
      <c r="V97" s="5">
        <v>2</v>
      </c>
    </row>
    <row r="98" spans="1:22" s="1" customFormat="1" ht="18" customHeight="1" x14ac:dyDescent="0.25">
      <c r="A98" s="5"/>
      <c r="B98" s="6"/>
      <c r="C98" s="6"/>
      <c r="D98" s="5"/>
      <c r="E98" s="6"/>
      <c r="F98" s="6"/>
      <c r="G98" s="6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s="1" customFormat="1" ht="18" customHeight="1" x14ac:dyDescent="0.25">
      <c r="A99" s="5">
        <v>444</v>
      </c>
      <c r="B99" s="6" t="s">
        <v>180</v>
      </c>
      <c r="C99" s="6" t="s">
        <v>181</v>
      </c>
      <c r="D99" s="5">
        <v>200713</v>
      </c>
      <c r="E99" s="6" t="s">
        <v>11</v>
      </c>
      <c r="F99" s="6" t="s">
        <v>122</v>
      </c>
      <c r="G99" s="6"/>
      <c r="H99" s="6" t="s">
        <v>182</v>
      </c>
      <c r="I99" s="5">
        <v>1</v>
      </c>
      <c r="J99" s="5">
        <v>1</v>
      </c>
      <c r="K99" s="5">
        <v>5</v>
      </c>
      <c r="L99" s="5">
        <v>10</v>
      </c>
      <c r="M99" s="5">
        <v>9</v>
      </c>
      <c r="N99" s="5">
        <v>1</v>
      </c>
      <c r="O99" s="5">
        <v>6</v>
      </c>
      <c r="P99" s="5">
        <v>5</v>
      </c>
      <c r="Q99" s="5">
        <v>0</v>
      </c>
      <c r="R99" s="5">
        <v>1</v>
      </c>
      <c r="S99" s="5">
        <v>1</v>
      </c>
      <c r="T99" s="5">
        <v>13</v>
      </c>
      <c r="U99" s="5">
        <f t="shared" ref="U99:U105" si="5">SUM(I99:T99)</f>
        <v>53</v>
      </c>
      <c r="V99" s="5">
        <v>1</v>
      </c>
    </row>
    <row r="100" spans="1:22" s="1" customFormat="1" ht="18" customHeight="1" x14ac:dyDescent="0.25">
      <c r="A100" s="5">
        <v>207</v>
      </c>
      <c r="B100" s="6" t="s">
        <v>120</v>
      </c>
      <c r="C100" s="6" t="s">
        <v>121</v>
      </c>
      <c r="D100" s="5">
        <v>199784</v>
      </c>
      <c r="E100" s="6" t="s">
        <v>11</v>
      </c>
      <c r="F100" s="6" t="s">
        <v>122</v>
      </c>
      <c r="G100" s="6"/>
      <c r="H100" s="6" t="s">
        <v>90</v>
      </c>
      <c r="I100" s="5">
        <v>1</v>
      </c>
      <c r="J100" s="5">
        <v>0</v>
      </c>
      <c r="K100" s="5">
        <v>7</v>
      </c>
      <c r="L100" s="5">
        <v>11</v>
      </c>
      <c r="M100" s="5">
        <v>15</v>
      </c>
      <c r="N100" s="5">
        <v>2</v>
      </c>
      <c r="O100" s="5">
        <v>7</v>
      </c>
      <c r="P100" s="5">
        <v>1</v>
      </c>
      <c r="Q100" s="5">
        <v>3</v>
      </c>
      <c r="R100" s="5">
        <v>1</v>
      </c>
      <c r="S100" s="5">
        <v>7</v>
      </c>
      <c r="T100" s="5">
        <v>15</v>
      </c>
      <c r="U100" s="5">
        <f t="shared" si="5"/>
        <v>70</v>
      </c>
      <c r="V100" s="5">
        <v>2</v>
      </c>
    </row>
    <row r="101" spans="1:22" s="1" customFormat="1" ht="18" hidden="1" customHeight="1" x14ac:dyDescent="0.25">
      <c r="A101" s="5">
        <v>813</v>
      </c>
      <c r="B101" s="6"/>
      <c r="C101" s="6"/>
      <c r="D101" s="5"/>
      <c r="E101" s="6"/>
      <c r="F101" s="6"/>
      <c r="G101" s="6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5"/>
        <v>0</v>
      </c>
      <c r="V101" s="5"/>
    </row>
    <row r="102" spans="1:22" s="1" customFormat="1" ht="18" hidden="1" customHeight="1" x14ac:dyDescent="0.25">
      <c r="A102" s="5">
        <v>814</v>
      </c>
      <c r="B102" s="6"/>
      <c r="C102" s="6"/>
      <c r="D102" s="5"/>
      <c r="E102" s="6"/>
      <c r="F102" s="6"/>
      <c r="G102" s="6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f t="shared" si="5"/>
        <v>0</v>
      </c>
      <c r="V102" s="5"/>
    </row>
    <row r="103" spans="1:22" s="1" customFormat="1" ht="18" hidden="1" customHeight="1" x14ac:dyDescent="0.25">
      <c r="A103" s="5">
        <v>815</v>
      </c>
      <c r="B103" s="6"/>
      <c r="C103" s="6"/>
      <c r="D103" s="5"/>
      <c r="E103" s="6"/>
      <c r="F103" s="6"/>
      <c r="G103" s="6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>
        <f t="shared" si="5"/>
        <v>0</v>
      </c>
      <c r="V103" s="5"/>
    </row>
    <row r="104" spans="1:22" s="1" customFormat="1" ht="18" customHeight="1" x14ac:dyDescent="0.25">
      <c r="A104" s="5">
        <v>139</v>
      </c>
      <c r="B104" s="6" t="s">
        <v>88</v>
      </c>
      <c r="C104" s="6" t="s">
        <v>86</v>
      </c>
      <c r="D104" s="5">
        <v>193891</v>
      </c>
      <c r="E104" s="6" t="s">
        <v>11</v>
      </c>
      <c r="F104" s="6" t="s">
        <v>89</v>
      </c>
      <c r="G104" s="6"/>
      <c r="H104" s="6" t="s">
        <v>90</v>
      </c>
      <c r="I104" s="5">
        <v>0</v>
      </c>
      <c r="J104" s="5">
        <v>1</v>
      </c>
      <c r="K104" s="5">
        <v>9</v>
      </c>
      <c r="L104" s="5">
        <v>7</v>
      </c>
      <c r="M104" s="5">
        <v>13</v>
      </c>
      <c r="N104" s="5">
        <v>10</v>
      </c>
      <c r="O104" s="5">
        <v>5</v>
      </c>
      <c r="P104" s="5">
        <v>3</v>
      </c>
      <c r="Q104" s="5">
        <v>2</v>
      </c>
      <c r="R104" s="5">
        <v>8</v>
      </c>
      <c r="S104" s="5">
        <v>8</v>
      </c>
      <c r="T104" s="5">
        <v>13</v>
      </c>
      <c r="U104" s="5">
        <f t="shared" si="5"/>
        <v>79</v>
      </c>
      <c r="V104" s="5">
        <v>3</v>
      </c>
    </row>
    <row r="105" spans="1:22" s="1" customFormat="1" ht="18" customHeight="1" x14ac:dyDescent="0.25">
      <c r="A105" s="5">
        <v>407</v>
      </c>
      <c r="B105" s="6" t="s">
        <v>177</v>
      </c>
      <c r="C105" s="6" t="s">
        <v>178</v>
      </c>
      <c r="D105" s="5">
        <v>214030</v>
      </c>
      <c r="E105" s="6" t="s">
        <v>11</v>
      </c>
      <c r="F105" s="6" t="s">
        <v>122</v>
      </c>
      <c r="G105" s="6"/>
      <c r="H105" s="6" t="s">
        <v>179</v>
      </c>
      <c r="I105" s="5">
        <v>2</v>
      </c>
      <c r="J105" s="5">
        <v>1</v>
      </c>
      <c r="K105" s="5">
        <v>8</v>
      </c>
      <c r="L105" s="5">
        <v>8</v>
      </c>
      <c r="M105" s="5">
        <v>8</v>
      </c>
      <c r="N105" s="5">
        <v>5</v>
      </c>
      <c r="O105" s="5">
        <v>6</v>
      </c>
      <c r="P105" s="5">
        <v>9</v>
      </c>
      <c r="Q105" s="5">
        <v>11</v>
      </c>
      <c r="R105" s="5">
        <v>4</v>
      </c>
      <c r="S105" s="5">
        <v>7</v>
      </c>
      <c r="T105" s="5">
        <v>11</v>
      </c>
      <c r="U105" s="5">
        <f t="shared" si="5"/>
        <v>80</v>
      </c>
      <c r="V105" s="5">
        <v>4</v>
      </c>
    </row>
    <row r="106" spans="1:22" s="1" customFormat="1" ht="18" customHeight="1" x14ac:dyDescent="0.25">
      <c r="A106" s="5"/>
      <c r="B106" s="6"/>
      <c r="C106" s="6"/>
      <c r="D106" s="5"/>
      <c r="E106" s="6"/>
      <c r="F106" s="6"/>
      <c r="G106" s="6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s="1" customFormat="1" ht="18" customHeight="1" x14ac:dyDescent="0.25">
      <c r="A107" s="17">
        <v>36</v>
      </c>
      <c r="B107" s="6" t="s">
        <v>39</v>
      </c>
      <c r="C107" s="6" t="s">
        <v>40</v>
      </c>
      <c r="D107" s="5">
        <v>180995</v>
      </c>
      <c r="E107" s="6" t="s">
        <v>11</v>
      </c>
      <c r="F107" s="6" t="s">
        <v>41</v>
      </c>
      <c r="G107" s="7"/>
      <c r="H107" s="6" t="s">
        <v>42</v>
      </c>
      <c r="I107" s="5">
        <v>0</v>
      </c>
      <c r="J107" s="5">
        <v>0</v>
      </c>
      <c r="K107" s="5">
        <v>0</v>
      </c>
      <c r="L107" s="5">
        <v>3</v>
      </c>
      <c r="M107" s="5">
        <v>0</v>
      </c>
      <c r="N107" s="5">
        <v>1</v>
      </c>
      <c r="O107" s="5">
        <v>5</v>
      </c>
      <c r="P107" s="5">
        <v>0</v>
      </c>
      <c r="Q107" s="5">
        <v>0</v>
      </c>
      <c r="R107" s="5">
        <v>0</v>
      </c>
      <c r="S107" s="5">
        <v>1</v>
      </c>
      <c r="T107" s="5">
        <v>0</v>
      </c>
      <c r="U107" s="5">
        <f>SUM(I107:T107)</f>
        <v>10</v>
      </c>
      <c r="V107" s="5">
        <v>1</v>
      </c>
    </row>
    <row r="108" spans="1:22" x14ac:dyDescent="0.25">
      <c r="A108" s="17">
        <v>321</v>
      </c>
      <c r="B108" s="6" t="s">
        <v>160</v>
      </c>
      <c r="C108" s="6" t="s">
        <v>161</v>
      </c>
      <c r="D108" s="5">
        <v>303708</v>
      </c>
      <c r="E108" s="6" t="s">
        <v>11</v>
      </c>
      <c r="F108" s="6" t="s">
        <v>41</v>
      </c>
      <c r="G108" s="7"/>
      <c r="H108" s="6" t="s">
        <v>162</v>
      </c>
      <c r="I108" s="5">
        <v>1</v>
      </c>
      <c r="J108" s="5">
        <v>7</v>
      </c>
      <c r="K108" s="5">
        <v>6</v>
      </c>
      <c r="L108" s="5">
        <v>6</v>
      </c>
      <c r="M108" s="5">
        <v>0</v>
      </c>
      <c r="N108" s="5">
        <v>6</v>
      </c>
      <c r="O108" s="5">
        <v>8</v>
      </c>
      <c r="P108" s="5">
        <v>0</v>
      </c>
      <c r="Q108" s="5">
        <v>1</v>
      </c>
      <c r="R108" s="5">
        <v>0</v>
      </c>
      <c r="S108" s="5">
        <v>3</v>
      </c>
      <c r="T108" s="5">
        <v>7</v>
      </c>
      <c r="U108" s="5">
        <f>SUM(I108:T108)</f>
        <v>45</v>
      </c>
      <c r="V108" s="5">
        <v>2</v>
      </c>
    </row>
    <row r="115" ht="15" customHeight="1" x14ac:dyDescent="0.25"/>
  </sheetData>
  <sortState xmlns:xlrd2="http://schemas.microsoft.com/office/spreadsheetml/2017/richdata2" ref="A99:U105">
    <sortCondition ref="U99:U105"/>
  </sortState>
  <mergeCells count="3">
    <mergeCell ref="A1:H1"/>
    <mergeCell ref="A3:H3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2024-04-04T08:33:30Z</dcterms:created>
  <dcterms:modified xsi:type="dcterms:W3CDTF">2024-04-08T18:19:07Z</dcterms:modified>
</cp:coreProperties>
</file>